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ria Paola\H fantasma\Aggiornamenti tariffari\2023\I trim 2023\delibera\"/>
    </mc:Choice>
  </mc:AlternateContent>
  <xr:revisionPtr revIDLastSave="0" documentId="13_ncr:1_{0546DE0C-30A7-4B70-A723-AB8C3D5CCC5B}" xr6:coauthVersionLast="47" xr6:coauthVersionMax="47" xr10:uidLastSave="{00000000-0000-0000-0000-000000000000}"/>
  <bookViews>
    <workbookView xWindow="-108" yWindow="-108" windowWidth="23256" windowHeight="12576" tabRatio="844" xr2:uid="{00000000-000D-0000-FFFF-FFFF00000000}"/>
  </bookViews>
  <sheets>
    <sheet name="Tabella 1" sheetId="110" r:id="rId1"/>
    <sheet name="Tabella 2" sheetId="101" r:id="rId2"/>
    <sheet name="Tabella 3" sheetId="102" r:id="rId3"/>
    <sheet name="Tabella 4" sheetId="103" r:id="rId4"/>
    <sheet name="Tabella 5" sheetId="104" r:id="rId5"/>
    <sheet name="Tabella 6" sheetId="92" r:id="rId6"/>
    <sheet name="Tabella 7" sheetId="93" r:id="rId7"/>
    <sheet name="Tabella 8" sheetId="116" r:id="rId8"/>
    <sheet name="Tabella 9" sheetId="117" r:id="rId9"/>
    <sheet name="Tabella 10" sheetId="118" r:id="rId10"/>
    <sheet name="Tabella 11" sheetId="119" r:id="rId11"/>
    <sheet name="Tabella 12" sheetId="120" r:id="rId12"/>
  </sheets>
  <definedNames>
    <definedName name="_xlnm._FilterDatabase" localSheetId="11" hidden="1">'Tabella 12'!$C$10:$H$12</definedName>
    <definedName name="_xlnm.Print_Area" localSheetId="0">'Tabella 1'!$A$1:$J$29</definedName>
    <definedName name="_xlnm.Print_Area" localSheetId="9">'Tabella 10'!$A$1:$E$8</definedName>
    <definedName name="_xlnm.Print_Area" localSheetId="10">'Tabella 11'!$A$1:$F$17</definedName>
    <definedName name="_xlnm.Print_Area" localSheetId="11">'Tabella 12'!$A$1:$H$42</definedName>
    <definedName name="_xlnm.Print_Area" localSheetId="1">'Tabella 2'!$A$1:$J$29</definedName>
    <definedName name="_xlnm.Print_Area" localSheetId="2">'Tabella 3'!$A$1:$J$29</definedName>
    <definedName name="_xlnm.Print_Area" localSheetId="3">'Tabella 4'!$A$1:$J$29</definedName>
    <definedName name="_xlnm.Print_Area" localSheetId="4">'Tabella 5'!$A$1:$J$29</definedName>
    <definedName name="_xlnm.Print_Area" localSheetId="5">'Tabella 6'!$A$1:$E$27</definedName>
    <definedName name="_xlnm.Print_Area" localSheetId="6">'Tabella 7'!$A$1:$K$13</definedName>
    <definedName name="_xlnm.Print_Area" localSheetId="7">'Tabella 8'!$A$1:$H$15</definedName>
    <definedName name="_xlnm.Print_Area" localSheetId="8">'Tabella 9'!$A$1:$G$11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20" l="1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F17" i="119"/>
  <c r="F16" i="119"/>
  <c r="F15" i="119"/>
  <c r="F14" i="119"/>
  <c r="F13" i="119"/>
  <c r="F12" i="119"/>
  <c r="F11" i="119"/>
  <c r="F10" i="119"/>
  <c r="F9" i="119"/>
  <c r="F8" i="119"/>
  <c r="F7" i="119"/>
  <c r="F6" i="119"/>
  <c r="E8" i="118"/>
  <c r="E7" i="118"/>
  <c r="E6" i="118"/>
  <c r="E5" i="118"/>
</calcChain>
</file>

<file path=xl/sharedStrings.xml><?xml version="1.0" encoding="utf-8"?>
<sst xmlns="http://schemas.openxmlformats.org/spreadsheetml/2006/main" count="514" uniqueCount="189">
  <si>
    <t>Tabella 1: oneri generali  relativi al sostegno delle energie da fonti rinnovabili ed alla cogenerazione CIP 6/92 per le utenze in bassa tensione e per le utenze in media, alta e altissima tensione</t>
  </si>
  <si>
    <t>CLASSE DI AGEVOLAZIONE: 0</t>
  </si>
  <si>
    <t>Tipologie di contratto di cui al comma 2.2 del TIT</t>
  </si>
  <si>
    <r>
      <t>Relativi al sostegno delle energie da fonti  rinnovabili ed alla cogenerazione CIP 6/92 (A</t>
    </r>
    <r>
      <rPr>
        <b/>
        <vertAlign val="subscript"/>
        <sz val="12"/>
        <rFont val="Times New Roman"/>
        <family val="1"/>
      </rPr>
      <t>SOS</t>
    </r>
    <r>
      <rPr>
        <b/>
        <sz val="12"/>
        <rFont val="Times New Roman"/>
        <family val="1"/>
      </rPr>
      <t>)</t>
    </r>
  </si>
  <si>
    <t>Quota fissa</t>
  </si>
  <si>
    <t xml:space="preserve">Quota potenza </t>
  </si>
  <si>
    <t>Quota energia</t>
  </si>
  <si>
    <t>centesimi di euro/punto di prelievo/anno</t>
  </si>
  <si>
    <t xml:space="preserve">centesimi di euro/kW per anno </t>
  </si>
  <si>
    <t>centesimi di euro/kWh</t>
  </si>
  <si>
    <t>lettera a)</t>
  </si>
  <si>
    <t>Utenze domestiche in bassa tensione</t>
  </si>
  <si>
    <t>di cui: residenti</t>
  </si>
  <si>
    <t>di cui: non residenti</t>
  </si>
  <si>
    <t>lettera b)</t>
  </si>
  <si>
    <t>Utenze in bassa tensione di illuminazione pubblica</t>
  </si>
  <si>
    <t>lettera c)</t>
  </si>
  <si>
    <t>Utenze in bassa tensione per alimentazione esclusiva dei punti di ricarica di veicoli elettrici in luoghi accessibili al pubblico</t>
  </si>
  <si>
    <t>lettera d)</t>
  </si>
  <si>
    <t>Altre utenze in bassa tensione con potenza disponibile fino a 16,5 kW</t>
  </si>
  <si>
    <t>- per potenze impegnate inferiori o uguali a 1.5 kW</t>
  </si>
  <si>
    <t>- per potenze impegnate superiori a 1.5 kW e inferiori o uguali a 3 kW</t>
  </si>
  <si>
    <t>- per potenze impegnate superiori a 3 kW e inferiori o uguali a 6 kW</t>
  </si>
  <si>
    <t>- per potenze impegnate superiori a 6 kW e inferiori o uguali a 10 kW</t>
  </si>
  <si>
    <t>- per potenze impegnate superiori a 10 kW</t>
  </si>
  <si>
    <t>Altre utenze in bassa tensione con potenza disponibile superiore a 16,5 kW</t>
  </si>
  <si>
    <t>lettera e)</t>
  </si>
  <si>
    <t>Utenze in media tensione di illuminazione pubblica</t>
  </si>
  <si>
    <t>lettera f)</t>
  </si>
  <si>
    <t>Altre utenze in media tensione con potenza disponibile fino a 100 kW</t>
  </si>
  <si>
    <t>Altre utenze in media tensione con potenza disponibile superiore a 100 kW e inferiore o uguale a 500 kW</t>
  </si>
  <si>
    <t xml:space="preserve">Altre utenze in media tensione con potenza disponibile superiore a 500 kW </t>
  </si>
  <si>
    <t>lettera g)</t>
  </si>
  <si>
    <t>Utenze in alta tensione</t>
  </si>
  <si>
    <t>lettera h)</t>
  </si>
  <si>
    <t>Utenze in altissima tensione, con tensione inferiore a 380 kV</t>
  </si>
  <si>
    <t>lettera i)</t>
  </si>
  <si>
    <t>Utenze in altissima tensione, con tensione uguale o superiore a 380 kV</t>
  </si>
  <si>
    <t>Tabella 2: oneri generali  relativi al sostegno delle energie da fonti rinnovabili ed alla cogenerazione CIP 6/92 per le utenze in bassa tensione e per le utenze in media, alta e altissima tensione</t>
  </si>
  <si>
    <t>CLASSI DI AGEVOLAZIONE: VAL.1, VAL.2, VAL.3 e VAL.4</t>
  </si>
  <si>
    <t>Tabella 3: oneri generali  relativi al sostegno delle energie da fonti rinnovabili ed alla cogenerazione CIP 6/92 per le utenze in bassa tensione e per le utenze in media, alta e altissima tensione</t>
  </si>
  <si>
    <t>CLASSE DI AGEVOLAZIONE: FAT.1</t>
  </si>
  <si>
    <t>Tabella 4: oneri generali  relativi al sostegno delle energie da fonti rinnovabili ed alla cogenerazione CIP 6/92 per le utenze in bassa tensione e per le utenze in media, alta e altissima tensione</t>
  </si>
  <si>
    <t>CLASSE DI AGEVOLAZIONE: FAT.2</t>
  </si>
  <si>
    <t>Tabella 5: oneri generali  relativi al sostegno delle energie da fonti rinnovabili ed alla cogenerazione CIP 6/92 per le utenze in bassa tensione e per le utenze in media, alta e altissima tensione</t>
  </si>
  <si>
    <t>CLASSE DI AGEVOLAZIONE: FAT.3</t>
  </si>
  <si>
    <t xml:space="preserve">Tabella 6: rimanenti oneri generali  per le utenze in bassa tensione e per le utenze in media, alta e altissima tensione </t>
  </si>
  <si>
    <r>
      <t>Rimanenti oneri generali (A</t>
    </r>
    <r>
      <rPr>
        <b/>
        <vertAlign val="subscript"/>
        <sz val="12"/>
        <rFont val="Times New Roman"/>
        <family val="1"/>
      </rPr>
      <t>RIM</t>
    </r>
    <r>
      <rPr>
        <b/>
        <sz val="12"/>
        <rFont val="Times New Roman"/>
        <family val="1"/>
      </rPr>
      <t>)</t>
    </r>
  </si>
  <si>
    <r>
      <t>Tabella 7: componenti tariffarie A</t>
    </r>
    <r>
      <rPr>
        <b/>
        <vertAlign val="subscript"/>
        <sz val="12"/>
        <rFont val="Times New Roman"/>
        <family val="1"/>
      </rPr>
      <t>SOS</t>
    </r>
    <r>
      <rPr>
        <b/>
        <sz val="12"/>
        <rFont val="Times New Roman"/>
        <family val="1"/>
      </rPr>
      <t>, A</t>
    </r>
    <r>
      <rPr>
        <b/>
        <vertAlign val="subscript"/>
        <sz val="12"/>
        <rFont val="Times New Roman"/>
        <family val="1"/>
      </rPr>
      <t>RIM</t>
    </r>
    <r>
      <rPr>
        <b/>
        <sz val="12"/>
        <rFont val="Times New Roman"/>
        <family val="1"/>
      </rPr>
      <t>, UC3 e UC6 per il soggetto di cui al comma 32.1 del TIT</t>
    </r>
  </si>
  <si>
    <t>UC3</t>
  </si>
  <si>
    <t>UC6</t>
  </si>
  <si>
    <t>RFI - Rete Ferroviaria Italiana S.p.A.. Quantitativi di energia elettrica per uso trazione</t>
  </si>
  <si>
    <t>Su linee convenzionali a 3 kV, corrente continua</t>
  </si>
  <si>
    <t>Fornitura base entro i limiti previsti dall'articolo 4  del decreto del Presidente della Repubblica 22 maggio 1963, n.730</t>
  </si>
  <si>
    <t>Fornitura eccedenza entro i limiti previsti dall'articolo 4  del decreto del Presidente della Repubblica 22 maggio 1963, n.730</t>
  </si>
  <si>
    <t>Fornitura oltre i limiti previsti dall'articolo 4 del del decreto del Presidente della Repubblica 22 maggio 1963, n.730</t>
  </si>
  <si>
    <t>Su linee appositamente costruite per l'alta velocità e alimentate a 25 kV corrente alternata</t>
  </si>
  <si>
    <r>
      <t xml:space="preserve">Tabella 8: Componente tariffaria </t>
    </r>
    <r>
      <rPr>
        <b/>
        <i/>
        <sz val="12"/>
        <rFont val="Times New Roman"/>
        <family val="1"/>
      </rPr>
      <t>RE</t>
    </r>
  </si>
  <si>
    <t>Classe di agevolazione</t>
  </si>
  <si>
    <t>Scaglione di consumo</t>
  </si>
  <si>
    <t>Consumo annuo (smc/anno)</t>
  </si>
  <si>
    <r>
      <t xml:space="preserve">componente tariffaria RE
</t>
    </r>
    <r>
      <rPr>
        <i/>
        <sz val="10"/>
        <rFont val="Times New Roman"/>
        <family val="1"/>
      </rPr>
      <t>componente della tariffa obbligatoria per i servizi di distribuzione e misura di cui al comma 42.3, lettera d), della RTDG</t>
    </r>
  </si>
  <si>
    <t>Centesimi di euro/standard metro cubo</t>
  </si>
  <si>
    <t>Aliquota complessiva RE</t>
  </si>
  <si>
    <r>
      <t>Quota parte elemento RE</t>
    </r>
    <r>
      <rPr>
        <i/>
        <vertAlign val="subscript"/>
        <sz val="12"/>
        <rFont val="Times New Roman"/>
        <family val="1"/>
      </rPr>
      <t>G</t>
    </r>
  </si>
  <si>
    <r>
      <t>Quota parte elemento RE</t>
    </r>
    <r>
      <rPr>
        <i/>
        <vertAlign val="subscript"/>
        <sz val="12"/>
        <rFont val="Times New Roman"/>
        <family val="1"/>
      </rPr>
      <t>TEE</t>
    </r>
  </si>
  <si>
    <t>REmin</t>
  </si>
  <si>
    <t>Quota parte destinata al conto di cui all'art. 79 della RTDG</t>
  </si>
  <si>
    <t>Quota parte destinata al conto di cui al comma 41.1, lettera r), del TIT</t>
  </si>
  <si>
    <t>CLASSE 0</t>
  </si>
  <si>
    <t>1-6</t>
  </si>
  <si>
    <t>fino a 200.000</t>
  </si>
  <si>
    <t>7-8</t>
  </si>
  <si>
    <t>oltre 200.000</t>
  </si>
  <si>
    <t>CLASSE FAT</t>
  </si>
  <si>
    <t>CLASSE VAL</t>
  </si>
  <si>
    <t>0,0000 (1)</t>
  </si>
  <si>
    <t>CLASSE GNE</t>
  </si>
  <si>
    <t>NOTE</t>
  </si>
  <si>
    <t>(1) L'aliquota complessiva è uguale a REmin</t>
  </si>
  <si>
    <r>
      <t xml:space="preserve">Tabella 9: Componente tariffaria </t>
    </r>
    <r>
      <rPr>
        <b/>
        <i/>
        <sz val="12"/>
        <rFont val="Times New Roman"/>
        <family val="1"/>
      </rPr>
      <t>RE</t>
    </r>
    <r>
      <rPr>
        <b/>
        <i/>
        <vertAlign val="subscript"/>
        <sz val="12"/>
        <rFont val="Times New Roman"/>
        <family val="1"/>
      </rPr>
      <t>T</t>
    </r>
  </si>
  <si>
    <r>
      <t>Componente tariffaria RE</t>
    </r>
    <r>
      <rPr>
        <b/>
        <vertAlign val="subscript"/>
        <sz val="12"/>
        <rFont val="Times New Roman"/>
        <family val="1"/>
      </rPr>
      <t>T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Componente tariffaria di cui al comma 36.1, lettera c) della RTTG</t>
    </r>
  </si>
  <si>
    <r>
      <t>Aliquota complessiva 
RE</t>
    </r>
    <r>
      <rPr>
        <vertAlign val="subscript"/>
        <sz val="12"/>
        <rFont val="Times New Roman"/>
        <family val="1"/>
      </rPr>
      <t>T</t>
    </r>
  </si>
  <si>
    <r>
      <t>Quota parte elemento RE</t>
    </r>
    <r>
      <rPr>
        <i/>
        <vertAlign val="subscript"/>
        <sz val="12"/>
        <rFont val="Times New Roman"/>
        <family val="1"/>
      </rPr>
      <t>TG</t>
    </r>
  </si>
  <si>
    <r>
      <t>RE</t>
    </r>
    <r>
      <rPr>
        <vertAlign val="subscript"/>
        <sz val="12"/>
        <rFont val="Times New Roman"/>
        <family val="1"/>
      </rPr>
      <t>min</t>
    </r>
  </si>
  <si>
    <t>qualsiasi</t>
  </si>
  <si>
    <t>Tabella 10: Ammontare delle compensazioni per i clienti in stato di disagio economico (settore elettrico) di cui alla Tabella 1 dell'Appendice 2 all'Allegato A alla deliberazione 63/2021/R/com</t>
  </si>
  <si>
    <t>Codice</t>
  </si>
  <si>
    <t>Descrizione</t>
  </si>
  <si>
    <t>Bonus ordinario (CCE) Anno 2023</t>
  </si>
  <si>
    <t>Compensazione integrativa temporanea (CCI)  1° trim. 2023</t>
  </si>
  <si>
    <t>Compensazione giornaliera totale
1 gennaio - 31 marzo 2023</t>
  </si>
  <si>
    <t>€/anno per POD</t>
  </si>
  <si>
    <t>€/trimestre per POD</t>
  </si>
  <si>
    <t>€/die per POD</t>
  </si>
  <si>
    <t>E0</t>
  </si>
  <si>
    <t xml:space="preserve">Nessuna agevolazione </t>
  </si>
  <si>
    <t>E1</t>
  </si>
  <si>
    <t>Numerosità familiare 1-2 componenti</t>
  </si>
  <si>
    <t>E2</t>
  </si>
  <si>
    <t>Numerosità familiare 3-4 componenti</t>
  </si>
  <si>
    <t>E3</t>
  </si>
  <si>
    <t>Numerosità familiare oltre 4 componenti</t>
  </si>
  <si>
    <t>Tabella 11: Ammontare della compensazione per i clienti in stato di disagio fisico, di cui alla Tabella 1 dell'Appendice 2 all'Allegato D alla deliberazione 63/2021/R/com</t>
  </si>
  <si>
    <t>Extra consumo rispetto a utente tipo (2700/kWh/anno)</t>
  </si>
  <si>
    <t>Codici</t>
  </si>
  <si>
    <t>Fasce di potenza</t>
  </si>
  <si>
    <t>FASCIA MINIMA</t>
  </si>
  <si>
    <t>E0F1</t>
  </si>
  <si>
    <t>fino a 3 kW</t>
  </si>
  <si>
    <t>fino a 600 kWh/anno</t>
  </si>
  <si>
    <t>E0F7</t>
  </si>
  <si>
    <t>3,5 kW</t>
  </si>
  <si>
    <t>E0F10</t>
  </si>
  <si>
    <t>4,0 kW</t>
  </si>
  <si>
    <t>E0F4</t>
  </si>
  <si>
    <t>da 4,5 kW in su</t>
  </si>
  <si>
    <t>FASCIA MEDIA</t>
  </si>
  <si>
    <t>E0F2</t>
  </si>
  <si>
    <t>tra 600 e 1200 kWh/anno</t>
  </si>
  <si>
    <t>E0F8</t>
  </si>
  <si>
    <t>E0F11</t>
  </si>
  <si>
    <t>E0F5</t>
  </si>
  <si>
    <t>FASCIA MASSIMA</t>
  </si>
  <si>
    <t>E0F3</t>
  </si>
  <si>
    <t>oltre 1200 kWh/anno</t>
  </si>
  <si>
    <t>E0F9</t>
  </si>
  <si>
    <t>E0F12</t>
  </si>
  <si>
    <t>E0F6</t>
  </si>
  <si>
    <t>Tabella 12: Ammontare delle compensazioni per i clienti in stato di disagio economico (settore gas) di cui alla Tabella 2 dell'Appendice 2 all'Allegato A alla deliberazione 63/2021/R/com</t>
  </si>
  <si>
    <t xml:space="preserve">Ammontare della compensazione per i clienti domestici </t>
  </si>
  <si>
    <t>Bonus ordinario (CCG) Anno 2023</t>
  </si>
  <si>
    <t>Compensazione integrativa temporanea (CCI)  
1° trim. 2023</t>
  </si>
  <si>
    <t>Zona climatica (z)</t>
  </si>
  <si>
    <t>Nucleo familiare</t>
  </si>
  <si>
    <t>Categoria d'uso</t>
  </si>
  <si>
    <t>€/anno per PDR</t>
  </si>
  <si>
    <t>€/trimestre per PDR</t>
  </si>
  <si>
    <t>€/die per PDR</t>
  </si>
  <si>
    <t>fino a 4 componenti (j=1)</t>
  </si>
  <si>
    <t>u=AC</t>
  </si>
  <si>
    <t>Acqua calda sanitaria e/o Uso cottura</t>
  </si>
  <si>
    <t>GAC1Ad</t>
  </si>
  <si>
    <t>u=R</t>
  </si>
  <si>
    <t>Riscaldamento</t>
  </si>
  <si>
    <t>GR1Ad</t>
  </si>
  <si>
    <t>A</t>
  </si>
  <si>
    <t>u=ACR</t>
  </si>
  <si>
    <t>Acqua calda sanitaria e/o Uso cottura + Riscaldamento</t>
  </si>
  <si>
    <t>GACR1Ad</t>
  </si>
  <si>
    <t>oltre a 4 componenti (j=2)</t>
  </si>
  <si>
    <t>GAC2Ad</t>
  </si>
  <si>
    <t>GR2Ad</t>
  </si>
  <si>
    <t>GACR2Ad</t>
  </si>
  <si>
    <t>GAC1Bd</t>
  </si>
  <si>
    <t>GR1Bd</t>
  </si>
  <si>
    <t>B</t>
  </si>
  <si>
    <t>GACR1Bd</t>
  </si>
  <si>
    <t>GAC2Bd</t>
  </si>
  <si>
    <t>GR2Bd</t>
  </si>
  <si>
    <t>GACR2Bd</t>
  </si>
  <si>
    <t>GAC1Cd</t>
  </si>
  <si>
    <t>GR1Cd</t>
  </si>
  <si>
    <t>C</t>
  </si>
  <si>
    <t>GACR1Cd</t>
  </si>
  <si>
    <t>GAC2Cd</t>
  </si>
  <si>
    <t>GR2Cd</t>
  </si>
  <si>
    <t>GACR2Cd</t>
  </si>
  <si>
    <t>GAC1Dd</t>
  </si>
  <si>
    <t>GR1Dd</t>
  </si>
  <si>
    <t>D</t>
  </si>
  <si>
    <t>GACR1Dd</t>
  </si>
  <si>
    <t>GAC2Dd</t>
  </si>
  <si>
    <t>GR2Dd</t>
  </si>
  <si>
    <t>GACR2Dd</t>
  </si>
  <si>
    <t>GAC1Ed</t>
  </si>
  <si>
    <t>GR1Ed</t>
  </si>
  <si>
    <t>E</t>
  </si>
  <si>
    <t>GACR1Ed</t>
  </si>
  <si>
    <t>GAC2Ed</t>
  </si>
  <si>
    <t>GR2Ed</t>
  </si>
  <si>
    <t>GACR2Ed</t>
  </si>
  <si>
    <t>GAC1Fd</t>
  </si>
  <si>
    <t>GR1Fd</t>
  </si>
  <si>
    <t>F</t>
  </si>
  <si>
    <t>GACR1Fd</t>
  </si>
  <si>
    <t>GAC2Fd</t>
  </si>
  <si>
    <t>GR2Fd</t>
  </si>
  <si>
    <t>GACR2Fd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</si>
</sst>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  <numFmt numFmtId="167" formatCode="0.0%"/>
    <numFmt numFmtId="168" formatCode="_-* #,##0.0000_-;\-* #,##0.0000_-;_-* &quot;-&quot;??_-;_-@_-"/>
    <numFmt numFmtId="169" formatCode="#,##0.0000"/>
    <numFmt numFmtId="170" formatCode="_(* #,##0.00_);_(* \(#,##0.00\);_(* &quot;-&quot;??_);_(@_)"/>
    <numFmt numFmtId="171" formatCode="#,##0.000"/>
    <numFmt numFmtId="172" formatCode="0.0000"/>
  </numFmts>
  <fonts count="2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Times New Roman"/>
      <family val="1"/>
    </font>
    <font>
      <i/>
      <sz val="10"/>
      <name val="Times New Roman"/>
      <family val="1"/>
    </font>
    <font>
      <i/>
      <vertAlign val="subscript"/>
      <sz val="12"/>
      <name val="Times New Roman"/>
      <family val="1"/>
    </font>
    <font>
      <i/>
      <sz val="12"/>
      <name val="Arial"/>
      <family val="2"/>
    </font>
    <font>
      <b/>
      <i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2" borderId="1" applyNumberForma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9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4" fillId="3" borderId="2" applyNumberFormat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</cellStyleXfs>
  <cellXfs count="213">
    <xf numFmtId="0" fontId="0" fillId="0" borderId="0" xfId="0"/>
    <xf numFmtId="0" fontId="6" fillId="0" borderId="0" xfId="25" applyFont="1" applyAlignment="1">
      <alignment vertical="center"/>
    </xf>
    <xf numFmtId="1" fontId="5" fillId="0" borderId="0" xfId="25" applyNumberFormat="1" applyFont="1" applyAlignment="1">
      <alignment vertical="center"/>
    </xf>
    <xf numFmtId="0" fontId="6" fillId="0" borderId="3" xfId="25" applyFont="1" applyBorder="1" applyAlignment="1">
      <alignment horizontal="center" vertical="center" wrapText="1"/>
    </xf>
    <xf numFmtId="0" fontId="6" fillId="0" borderId="4" xfId="25" applyFont="1" applyBorder="1" applyAlignment="1">
      <alignment horizontal="center" vertical="center"/>
    </xf>
    <xf numFmtId="0" fontId="6" fillId="0" borderId="5" xfId="25" applyFont="1" applyBorder="1" applyAlignment="1">
      <alignment horizontal="center" vertical="center"/>
    </xf>
    <xf numFmtId="0" fontId="6" fillId="0" borderId="4" xfId="25" applyFont="1" applyBorder="1" applyAlignment="1">
      <alignment horizontal="center" vertical="center" wrapText="1"/>
    </xf>
    <xf numFmtId="0" fontId="6" fillId="0" borderId="5" xfId="25" applyFont="1" applyBorder="1" applyAlignment="1">
      <alignment horizontal="center" vertical="center" wrapText="1"/>
    </xf>
    <xf numFmtId="4" fontId="6" fillId="4" borderId="3" xfId="9" applyNumberFormat="1" applyFont="1" applyFill="1" applyBorder="1" applyAlignment="1">
      <alignment vertical="center"/>
    </xf>
    <xf numFmtId="4" fontId="6" fillId="4" borderId="4" xfId="9" applyNumberFormat="1" applyFont="1" applyFill="1" applyBorder="1" applyAlignment="1">
      <alignment vertical="center"/>
    </xf>
    <xf numFmtId="169" fontId="6" fillId="4" borderId="5" xfId="25" applyNumberFormat="1" applyFont="1" applyFill="1" applyBorder="1" applyAlignment="1">
      <alignment vertical="center"/>
    </xf>
    <xf numFmtId="169" fontId="6" fillId="0" borderId="5" xfId="25" applyNumberFormat="1" applyFont="1" applyBorder="1" applyAlignment="1">
      <alignment vertical="center"/>
    </xf>
    <xf numFmtId="4" fontId="6" fillId="0" borderId="3" xfId="9" applyNumberFormat="1" applyFont="1" applyFill="1" applyBorder="1" applyAlignment="1">
      <alignment vertical="center"/>
    </xf>
    <xf numFmtId="4" fontId="6" fillId="4" borderId="3" xfId="25" applyNumberFormat="1" applyFont="1" applyFill="1" applyBorder="1" applyAlignment="1">
      <alignment vertical="center"/>
    </xf>
    <xf numFmtId="4" fontId="6" fillId="4" borderId="4" xfId="25" applyNumberFormat="1" applyFont="1" applyFill="1" applyBorder="1" applyAlignment="1">
      <alignment vertical="center"/>
    </xf>
    <xf numFmtId="4" fontId="6" fillId="0" borderId="4" xfId="25" applyNumberFormat="1" applyFont="1" applyBorder="1" applyAlignment="1">
      <alignment vertical="center"/>
    </xf>
    <xf numFmtId="4" fontId="6" fillId="0" borderId="6" xfId="9" applyNumberFormat="1" applyFont="1" applyFill="1" applyBorder="1" applyAlignment="1">
      <alignment vertical="center"/>
    </xf>
    <xf numFmtId="4" fontId="6" fillId="0" borderId="4" xfId="9" applyNumberFormat="1" applyFont="1" applyBorder="1" applyAlignment="1">
      <alignment vertical="center"/>
    </xf>
    <xf numFmtId="4" fontId="6" fillId="4" borderId="6" xfId="9" applyNumberFormat="1" applyFont="1" applyFill="1" applyBorder="1" applyAlignment="1">
      <alignment vertical="center"/>
    </xf>
    <xf numFmtId="4" fontId="6" fillId="0" borderId="3" xfId="9" applyNumberFormat="1" applyFont="1" applyBorder="1" applyAlignment="1">
      <alignment vertical="center"/>
    </xf>
    <xf numFmtId="4" fontId="6" fillId="0" borderId="7" xfId="9" applyNumberFormat="1" applyFont="1" applyBorder="1" applyAlignment="1">
      <alignment vertical="center"/>
    </xf>
    <xf numFmtId="4" fontId="6" fillId="0" borderId="8" xfId="25" applyNumberFormat="1" applyFont="1" applyBorder="1" applyAlignment="1">
      <alignment vertical="center"/>
    </xf>
    <xf numFmtId="169" fontId="6" fillId="0" borderId="9" xfId="25" applyNumberFormat="1" applyFont="1" applyBorder="1" applyAlignment="1">
      <alignment vertical="center"/>
    </xf>
    <xf numFmtId="167" fontId="6" fillId="0" borderId="0" xfId="28" applyNumberFormat="1" applyFont="1" applyFill="1" applyBorder="1" applyAlignment="1">
      <alignment vertical="center"/>
    </xf>
    <xf numFmtId="0" fontId="6" fillId="0" borderId="3" xfId="25" applyFont="1" applyBorder="1" applyAlignment="1">
      <alignment horizontal="center" vertical="center"/>
    </xf>
    <xf numFmtId="4" fontId="6" fillId="4" borderId="3" xfId="25" applyNumberFormat="1" applyFont="1" applyFill="1" applyBorder="1" applyAlignment="1">
      <alignment horizontal="center" vertical="center" wrapText="1"/>
    </xf>
    <xf numFmtId="4" fontId="6" fillId="4" borderId="4" xfId="25" applyNumberFormat="1" applyFont="1" applyFill="1" applyBorder="1" applyAlignment="1">
      <alignment horizontal="center" vertical="center" wrapText="1"/>
    </xf>
    <xf numFmtId="169" fontId="6" fillId="4" borderId="5" xfId="25" applyNumberFormat="1" applyFont="1" applyFill="1" applyBorder="1" applyAlignment="1">
      <alignment horizontal="center" vertical="center" wrapText="1"/>
    </xf>
    <xf numFmtId="0" fontId="5" fillId="0" borderId="10" xfId="25" applyFont="1" applyBorder="1" applyAlignment="1">
      <alignment horizontal="center" vertical="center"/>
    </xf>
    <xf numFmtId="0" fontId="6" fillId="0" borderId="11" xfId="25" applyFont="1" applyBorder="1" applyAlignment="1">
      <alignment horizontal="center" vertical="center"/>
    </xf>
    <xf numFmtId="0" fontId="6" fillId="0" borderId="12" xfId="25" applyFont="1" applyBorder="1" applyAlignment="1">
      <alignment horizontal="center" vertical="center"/>
    </xf>
    <xf numFmtId="0" fontId="6" fillId="0" borderId="11" xfId="25" applyFont="1" applyBorder="1" applyAlignment="1">
      <alignment horizontal="center" vertical="center" wrapText="1"/>
    </xf>
    <xf numFmtId="0" fontId="6" fillId="0" borderId="12" xfId="25" applyFont="1" applyBorder="1" applyAlignment="1">
      <alignment horizontal="center" vertical="center" wrapText="1"/>
    </xf>
    <xf numFmtId="171" fontId="6" fillId="0" borderId="11" xfId="25" applyNumberFormat="1" applyFont="1" applyBorder="1" applyAlignment="1">
      <alignment vertical="center"/>
    </xf>
    <xf numFmtId="4" fontId="6" fillId="4" borderId="12" xfId="25" applyNumberFormat="1" applyFont="1" applyFill="1" applyBorder="1" applyAlignment="1">
      <alignment vertical="center"/>
    </xf>
    <xf numFmtId="171" fontId="6" fillId="4" borderId="5" xfId="25" applyNumberFormat="1" applyFont="1" applyFill="1" applyBorder="1" applyAlignment="1">
      <alignment vertical="center"/>
    </xf>
    <xf numFmtId="171" fontId="6" fillId="0" borderId="13" xfId="25" applyNumberFormat="1" applyFont="1" applyBorder="1" applyAlignment="1">
      <alignment vertical="center"/>
    </xf>
    <xf numFmtId="4" fontId="6" fillId="4" borderId="5" xfId="25" applyNumberFormat="1" applyFont="1" applyFill="1" applyBorder="1" applyAlignment="1">
      <alignment vertical="center"/>
    </xf>
    <xf numFmtId="1" fontId="6" fillId="0" borderId="14" xfId="7" applyNumberFormat="1" applyFont="1" applyFill="1" applyBorder="1" applyAlignment="1" applyProtection="1">
      <alignment horizontal="left" vertical="center" wrapText="1"/>
    </xf>
    <xf numFmtId="1" fontId="6" fillId="0" borderId="15" xfId="7" applyNumberFormat="1" applyFont="1" applyFill="1" applyBorder="1" applyAlignment="1" applyProtection="1">
      <alignment horizontal="left" vertical="center" indent="1"/>
    </xf>
    <xf numFmtId="0" fontId="6" fillId="0" borderId="15" xfId="25" applyFont="1" applyBorder="1" applyAlignment="1">
      <alignment horizontal="left" vertical="center" wrapText="1" indent="3"/>
    </xf>
    <xf numFmtId="1" fontId="6" fillId="0" borderId="16" xfId="7" applyNumberFormat="1" applyFont="1" applyFill="1" applyBorder="1" applyAlignment="1" applyProtection="1">
      <alignment horizontal="left" vertical="top" wrapText="1" indent="1"/>
    </xf>
    <xf numFmtId="4" fontId="6" fillId="4" borderId="17" xfId="25" applyNumberFormat="1" applyFont="1" applyFill="1" applyBorder="1" applyAlignment="1">
      <alignment vertical="center"/>
    </xf>
    <xf numFmtId="4" fontId="6" fillId="4" borderId="8" xfId="25" applyNumberFormat="1" applyFont="1" applyFill="1" applyBorder="1" applyAlignment="1">
      <alignment vertical="center"/>
    </xf>
    <xf numFmtId="171" fontId="6" fillId="4" borderId="9" xfId="25" applyNumberFormat="1" applyFont="1" applyFill="1" applyBorder="1" applyAlignment="1">
      <alignment vertical="center"/>
    </xf>
    <xf numFmtId="165" fontId="6" fillId="0" borderId="0" xfId="4" applyFont="1" applyFill="1" applyBorder="1" applyAlignment="1">
      <alignment vertical="center"/>
    </xf>
    <xf numFmtId="165" fontId="6" fillId="0" borderId="0" xfId="4" applyFont="1" applyFill="1" applyAlignment="1">
      <alignment vertical="center"/>
    </xf>
    <xf numFmtId="168" fontId="6" fillId="0" borderId="0" xfId="4" applyNumberFormat="1" applyFont="1" applyFill="1" applyAlignment="1">
      <alignment vertical="center"/>
    </xf>
    <xf numFmtId="4" fontId="6" fillId="0" borderId="7" xfId="9" applyNumberFormat="1" applyFont="1" applyFill="1" applyBorder="1" applyAlignment="1">
      <alignment vertical="center"/>
    </xf>
    <xf numFmtId="4" fontId="6" fillId="0" borderId="8" xfId="9" applyNumberFormat="1" applyFont="1" applyFill="1" applyBorder="1" applyAlignment="1">
      <alignment vertical="center"/>
    </xf>
    <xf numFmtId="0" fontId="6" fillId="0" borderId="18" xfId="25" applyFont="1" applyBorder="1" applyAlignment="1">
      <alignment horizontal="left" vertical="center"/>
    </xf>
    <xf numFmtId="0" fontId="6" fillId="0" borderId="19" xfId="25" applyFont="1" applyBorder="1" applyAlignment="1">
      <alignment horizontal="left" vertical="center" wrapText="1"/>
    </xf>
    <xf numFmtId="0" fontId="6" fillId="0" borderId="20" xfId="25" applyFont="1" applyBorder="1" applyAlignment="1">
      <alignment horizontal="left" vertical="center"/>
    </xf>
    <xf numFmtId="0" fontId="6" fillId="0" borderId="21" xfId="25" applyFont="1" applyBorder="1" applyAlignment="1">
      <alignment horizontal="left" vertical="center" indent="1"/>
    </xf>
    <xf numFmtId="0" fontId="6" fillId="0" borderId="6" xfId="25" applyFont="1" applyBorder="1" applyAlignment="1">
      <alignment horizontal="left" vertical="center"/>
    </xf>
    <xf numFmtId="0" fontId="6" fillId="0" borderId="22" xfId="25" applyFont="1" applyBorder="1" applyAlignment="1">
      <alignment horizontal="left" vertical="center" wrapText="1"/>
    </xf>
    <xf numFmtId="0" fontId="6" fillId="0" borderId="14" xfId="25" applyFont="1" applyBorder="1" applyAlignment="1">
      <alignment horizontal="left" vertical="center"/>
    </xf>
    <xf numFmtId="1" fontId="6" fillId="0" borderId="19" xfId="7" applyNumberFormat="1" applyFont="1" applyFill="1" applyBorder="1" applyAlignment="1" applyProtection="1">
      <alignment horizontal="left" vertical="center" wrapText="1"/>
    </xf>
    <xf numFmtId="0" fontId="6" fillId="0" borderId="15" xfId="25" applyFont="1" applyBorder="1" applyAlignment="1">
      <alignment horizontal="left" vertical="center"/>
    </xf>
    <xf numFmtId="1" fontId="6" fillId="0" borderId="21" xfId="7" applyNumberFormat="1" applyFont="1" applyFill="1" applyBorder="1" applyAlignment="1" applyProtection="1">
      <alignment horizontal="left" vertical="center" indent="1"/>
    </xf>
    <xf numFmtId="0" fontId="6" fillId="0" borderId="23" xfId="25" applyFont="1" applyBorder="1" applyAlignment="1">
      <alignment horizontal="left" vertical="center"/>
    </xf>
    <xf numFmtId="1" fontId="6" fillId="0" borderId="24" xfId="7" applyNumberFormat="1" applyFont="1" applyFill="1" applyBorder="1" applyAlignment="1" applyProtection="1">
      <alignment horizontal="left" vertical="center" wrapText="1"/>
    </xf>
    <xf numFmtId="1" fontId="6" fillId="0" borderId="22" xfId="7" applyNumberFormat="1" applyFont="1" applyFill="1" applyBorder="1" applyAlignment="1" applyProtection="1">
      <alignment horizontal="left" vertical="center" wrapText="1"/>
    </xf>
    <xf numFmtId="1" fontId="6" fillId="0" borderId="21" xfId="7" applyNumberFormat="1" applyFont="1" applyFill="1" applyBorder="1" applyAlignment="1" applyProtection="1">
      <alignment horizontal="left" vertical="center" wrapText="1"/>
    </xf>
    <xf numFmtId="1" fontId="6" fillId="0" borderId="5" xfId="7" applyNumberFormat="1" applyFont="1" applyFill="1" applyBorder="1" applyAlignment="1" applyProtection="1">
      <alignment horizontal="left" vertical="center" wrapText="1"/>
    </xf>
    <xf numFmtId="0" fontId="6" fillId="0" borderId="16" xfId="25" applyFont="1" applyBorder="1" applyAlignment="1">
      <alignment horizontal="left" vertical="center"/>
    </xf>
    <xf numFmtId="1" fontId="6" fillId="0" borderId="25" xfId="7" applyNumberFormat="1" applyFont="1" applyFill="1" applyBorder="1" applyAlignment="1" applyProtection="1">
      <alignment horizontal="left" vertical="center" wrapText="1"/>
    </xf>
    <xf numFmtId="0" fontId="5" fillId="0" borderId="0" xfId="19" applyFont="1" applyAlignment="1">
      <alignment vertical="center"/>
    </xf>
    <xf numFmtId="0" fontId="6" fillId="0" borderId="0" xfId="19" applyFont="1"/>
    <xf numFmtId="0" fontId="10" fillId="0" borderId="0" xfId="19" applyFont="1"/>
    <xf numFmtId="43" fontId="6" fillId="0" borderId="0" xfId="25" applyNumberFormat="1" applyFont="1" applyAlignment="1">
      <alignment vertical="center"/>
    </xf>
    <xf numFmtId="0" fontId="6" fillId="0" borderId="36" xfId="19" applyFont="1" applyBorder="1" applyAlignment="1">
      <alignment horizontal="center" vertical="center" wrapText="1"/>
    </xf>
    <xf numFmtId="0" fontId="6" fillId="0" borderId="37" xfId="19" applyFont="1" applyBorder="1" applyAlignment="1">
      <alignment horizontal="center" vertical="center" wrapText="1"/>
    </xf>
    <xf numFmtId="0" fontId="6" fillId="0" borderId="44" xfId="19" applyFont="1" applyBorder="1" applyAlignment="1">
      <alignment horizontal="center" vertical="center" wrapText="1"/>
    </xf>
    <xf numFmtId="0" fontId="11" fillId="0" borderId="47" xfId="19" applyFont="1" applyBorder="1" applyAlignment="1">
      <alignment horizontal="center" vertical="top" wrapText="1"/>
    </xf>
    <xf numFmtId="0" fontId="11" fillId="0" borderId="48" xfId="19" applyFont="1" applyBorder="1" applyAlignment="1">
      <alignment horizontal="center" vertical="top" wrapText="1"/>
    </xf>
    <xf numFmtId="49" fontId="6" fillId="0" borderId="20" xfId="19" applyNumberFormat="1" applyFont="1" applyBorder="1" applyAlignment="1">
      <alignment horizontal="center" vertical="center" wrapText="1"/>
    </xf>
    <xf numFmtId="49" fontId="6" fillId="0" borderId="49" xfId="19" applyNumberFormat="1" applyFont="1" applyBorder="1" applyAlignment="1">
      <alignment horizontal="center" vertical="center" wrapText="1"/>
    </xf>
    <xf numFmtId="172" fontId="6" fillId="0" borderId="15" xfId="19" applyNumberFormat="1" applyFont="1" applyBorder="1" applyAlignment="1">
      <alignment horizontal="center" vertical="center"/>
    </xf>
    <xf numFmtId="172" fontId="6" fillId="0" borderId="0" xfId="19" applyNumberFormat="1" applyFont="1" applyAlignment="1">
      <alignment horizontal="center" vertical="center"/>
    </xf>
    <xf numFmtId="172" fontId="11" fillId="0" borderId="50" xfId="19" applyNumberFormat="1" applyFont="1" applyBorder="1" applyAlignment="1">
      <alignment horizontal="center" vertical="center"/>
    </xf>
    <xf numFmtId="172" fontId="11" fillId="0" borderId="51" xfId="19" applyNumberFormat="1" applyFont="1" applyBorder="1" applyAlignment="1">
      <alignment horizontal="center" vertical="center"/>
    </xf>
    <xf numFmtId="49" fontId="6" fillId="0" borderId="45" xfId="19" applyNumberFormat="1" applyFont="1" applyBorder="1" applyAlignment="1">
      <alignment horizontal="center" vertical="center" wrapText="1"/>
    </xf>
    <xf numFmtId="49" fontId="6" fillId="0" borderId="52" xfId="19" applyNumberFormat="1" applyFont="1" applyBorder="1" applyAlignment="1">
      <alignment horizontal="center" vertical="center" wrapText="1"/>
    </xf>
    <xf numFmtId="172" fontId="6" fillId="0" borderId="16" xfId="19" applyNumberFormat="1" applyFont="1" applyBorder="1" applyAlignment="1">
      <alignment horizontal="center" vertical="center"/>
    </xf>
    <xf numFmtId="172" fontId="6" fillId="0" borderId="53" xfId="19" applyNumberFormat="1" applyFont="1" applyBorder="1" applyAlignment="1">
      <alignment horizontal="center" vertical="center"/>
    </xf>
    <xf numFmtId="172" fontId="11" fillId="0" borderId="54" xfId="19" applyNumberFormat="1" applyFont="1" applyBorder="1" applyAlignment="1">
      <alignment horizontal="center" vertical="center"/>
    </xf>
    <xf numFmtId="172" fontId="11" fillId="0" borderId="55" xfId="19" applyNumberFormat="1" applyFont="1" applyBorder="1" applyAlignment="1">
      <alignment horizontal="center" vertical="center"/>
    </xf>
    <xf numFmtId="172" fontId="11" fillId="0" borderId="0" xfId="19" applyNumberFormat="1" applyFont="1" applyAlignment="1">
      <alignment horizontal="center" vertical="center"/>
    </xf>
    <xf numFmtId="172" fontId="11" fillId="0" borderId="53" xfId="19" applyNumberFormat="1" applyFont="1" applyBorder="1" applyAlignment="1">
      <alignment horizontal="center" vertical="center"/>
    </xf>
    <xf numFmtId="0" fontId="17" fillId="0" borderId="0" xfId="19" applyFont="1"/>
    <xf numFmtId="0" fontId="17" fillId="0" borderId="0" xfId="19" quotePrefix="1" applyFont="1"/>
    <xf numFmtId="0" fontId="11" fillId="0" borderId="56" xfId="19" applyFont="1" applyBorder="1" applyAlignment="1">
      <alignment horizontal="center" vertical="top" wrapText="1"/>
    </xf>
    <xf numFmtId="0" fontId="11" fillId="0" borderId="57" xfId="19" applyFont="1" applyBorder="1" applyAlignment="1">
      <alignment horizontal="center" vertical="top" wrapText="1"/>
    </xf>
    <xf numFmtId="49" fontId="6" fillId="0" borderId="58" xfId="19" applyNumberFormat="1" applyFont="1" applyBorder="1" applyAlignment="1">
      <alignment horizontal="center" vertical="center" wrapText="1"/>
    </xf>
    <xf numFmtId="172" fontId="6" fillId="0" borderId="27" xfId="19" applyNumberFormat="1" applyFont="1" applyBorder="1" applyAlignment="1">
      <alignment horizontal="center" vertical="center"/>
    </xf>
    <xf numFmtId="172" fontId="6" fillId="0" borderId="28" xfId="19" applyNumberFormat="1" applyFont="1" applyBorder="1" applyAlignment="1">
      <alignment horizontal="center" vertical="center"/>
    </xf>
    <xf numFmtId="172" fontId="11" fillId="0" borderId="59" xfId="19" applyNumberFormat="1" applyFont="1" applyBorder="1" applyAlignment="1">
      <alignment horizontal="center" vertical="center"/>
    </xf>
    <xf numFmtId="172" fontId="11" fillId="0" borderId="60" xfId="19" applyNumberFormat="1" applyFont="1" applyBorder="1" applyAlignment="1">
      <alignment horizontal="center" vertical="center"/>
    </xf>
    <xf numFmtId="0" fontId="5" fillId="0" borderId="0" xfId="19" applyFont="1" applyAlignment="1">
      <alignment horizontal="centerContinuous" vertical="top" wrapText="1"/>
    </xf>
    <xf numFmtId="0" fontId="20" fillId="0" borderId="0" xfId="34"/>
    <xf numFmtId="0" fontId="5" fillId="0" borderId="0" xfId="19" applyFont="1"/>
    <xf numFmtId="0" fontId="5" fillId="5" borderId="32" xfId="19" applyFont="1" applyFill="1" applyBorder="1" applyAlignment="1">
      <alignment horizontal="left" vertical="center" wrapText="1"/>
    </xf>
    <xf numFmtId="0" fontId="5" fillId="5" borderId="35" xfId="19" applyFont="1" applyFill="1" applyBorder="1" applyAlignment="1">
      <alignment horizontal="center" vertical="center" wrapText="1"/>
    </xf>
    <xf numFmtId="0" fontId="5" fillId="5" borderId="34" xfId="19" applyFont="1" applyFill="1" applyBorder="1" applyAlignment="1">
      <alignment horizontal="center" vertical="center" wrapText="1"/>
    </xf>
    <xf numFmtId="0" fontId="5" fillId="5" borderId="7" xfId="19" applyFont="1" applyFill="1" applyBorder="1" applyAlignment="1">
      <alignment horizontal="left" vertical="center" wrapText="1"/>
    </xf>
    <xf numFmtId="0" fontId="5" fillId="5" borderId="17" xfId="19" applyFont="1" applyFill="1" applyBorder="1" applyAlignment="1">
      <alignment vertical="center" wrapText="1"/>
    </xf>
    <xf numFmtId="0" fontId="5" fillId="5" borderId="17" xfId="19" applyFont="1" applyFill="1" applyBorder="1" applyAlignment="1">
      <alignment horizontal="center" vertical="center" wrapText="1"/>
    </xf>
    <xf numFmtId="0" fontId="5" fillId="5" borderId="9" xfId="19" applyFont="1" applyFill="1" applyBorder="1" applyAlignment="1">
      <alignment horizontal="center" vertical="center" wrapText="1"/>
    </xf>
    <xf numFmtId="0" fontId="6" fillId="0" borderId="61" xfId="19" applyFont="1" applyBorder="1" applyAlignment="1">
      <alignment horizontal="left" vertical="center" wrapText="1"/>
    </xf>
    <xf numFmtId="0" fontId="6" fillId="0" borderId="62" xfId="19" applyFont="1" applyBorder="1" applyAlignment="1">
      <alignment horizontal="left" vertical="center" wrapText="1"/>
    </xf>
    <xf numFmtId="40" fontId="6" fillId="0" borderId="63" xfId="19" applyNumberFormat="1" applyFont="1" applyBorder="1" applyAlignment="1">
      <alignment horizontal="center" vertical="center" wrapText="1"/>
    </xf>
    <xf numFmtId="40" fontId="6" fillId="0" borderId="62" xfId="19" applyNumberFormat="1" applyFont="1" applyBorder="1" applyAlignment="1">
      <alignment horizontal="center" vertical="center" wrapText="1"/>
    </xf>
    <xf numFmtId="40" fontId="6" fillId="0" borderId="64" xfId="19" applyNumberFormat="1" applyFont="1" applyBorder="1" applyAlignment="1">
      <alignment horizontal="center" vertical="center" wrapText="1"/>
    </xf>
    <xf numFmtId="40" fontId="6" fillId="0" borderId="65" xfId="19" applyNumberFormat="1" applyFont="1" applyBorder="1" applyAlignment="1">
      <alignment horizontal="center" vertical="center" wrapText="1"/>
    </xf>
    <xf numFmtId="0" fontId="6" fillId="0" borderId="45" xfId="19" applyFont="1" applyBorder="1" applyAlignment="1">
      <alignment horizontal="left" vertical="center" wrapText="1"/>
    </xf>
    <xf numFmtId="0" fontId="6" fillId="0" borderId="66" xfId="19" applyFont="1" applyBorder="1" applyAlignment="1">
      <alignment horizontal="left" vertical="center" wrapText="1"/>
    </xf>
    <xf numFmtId="40" fontId="6" fillId="0" borderId="66" xfId="19" applyNumberFormat="1" applyFont="1" applyBorder="1" applyAlignment="1">
      <alignment horizontal="center" vertical="center" wrapText="1"/>
    </xf>
    <xf numFmtId="40" fontId="6" fillId="0" borderId="52" xfId="19" applyNumberFormat="1" applyFont="1" applyBorder="1" applyAlignment="1">
      <alignment horizontal="center" vertical="center" wrapText="1"/>
    </xf>
    <xf numFmtId="14" fontId="20" fillId="0" borderId="0" xfId="34" applyNumberFormat="1"/>
    <xf numFmtId="0" fontId="6" fillId="0" borderId="0" xfId="19" applyFont="1" applyAlignment="1">
      <alignment horizontal="center" vertical="center" wrapText="1"/>
    </xf>
    <xf numFmtId="0" fontId="6" fillId="0" borderId="0" xfId="19" applyFont="1" applyAlignment="1">
      <alignment horizontal="centerContinuous"/>
    </xf>
    <xf numFmtId="0" fontId="5" fillId="5" borderId="32" xfId="19" applyFont="1" applyFill="1" applyBorder="1" applyAlignment="1">
      <alignment horizontal="center" vertical="center" wrapText="1"/>
    </xf>
    <xf numFmtId="0" fontId="6" fillId="5" borderId="15" xfId="19" applyFont="1" applyFill="1" applyBorder="1"/>
    <xf numFmtId="0" fontId="6" fillId="5" borderId="67" xfId="19" applyFont="1" applyFill="1" applyBorder="1" applyAlignment="1">
      <alignment horizontal="left" vertical="top" wrapText="1"/>
    </xf>
    <xf numFmtId="0" fontId="6" fillId="5" borderId="8" xfId="19" applyFont="1" applyFill="1" applyBorder="1" applyAlignment="1">
      <alignment horizontal="left" vertical="top" wrapText="1"/>
    </xf>
    <xf numFmtId="0" fontId="5" fillId="5" borderId="68" xfId="19" applyFont="1" applyFill="1" applyBorder="1" applyAlignment="1">
      <alignment horizontal="center" vertical="center" wrapText="1"/>
    </xf>
    <xf numFmtId="0" fontId="5" fillId="5" borderId="69" xfId="19" applyFont="1" applyFill="1" applyBorder="1" applyAlignment="1">
      <alignment horizontal="center" vertical="center" wrapText="1"/>
    </xf>
    <xf numFmtId="0" fontId="5" fillId="0" borderId="40" xfId="19" applyFont="1" applyBorder="1" applyAlignment="1">
      <alignment wrapText="1"/>
    </xf>
    <xf numFmtId="0" fontId="6" fillId="0" borderId="33" xfId="19" applyFont="1" applyBorder="1" applyAlignment="1">
      <alignment horizontal="left" vertical="top" wrapText="1"/>
    </xf>
    <xf numFmtId="0" fontId="6" fillId="0" borderId="35" xfId="19" applyFont="1" applyBorder="1" applyAlignment="1">
      <alignment horizontal="left" vertical="top" wrapText="1"/>
    </xf>
    <xf numFmtId="2" fontId="6" fillId="0" borderId="35" xfId="19" applyNumberFormat="1" applyFont="1" applyBorder="1" applyAlignment="1">
      <alignment horizontal="center" vertical="center" wrapText="1"/>
    </xf>
    <xf numFmtId="40" fontId="6" fillId="0" borderId="35" xfId="19" applyNumberFormat="1" applyFont="1" applyBorder="1" applyAlignment="1">
      <alignment horizontal="center" vertical="center" wrapText="1"/>
    </xf>
    <xf numFmtId="40" fontId="6" fillId="0" borderId="31" xfId="19" applyNumberFormat="1" applyFont="1" applyBorder="1" applyAlignment="1">
      <alignment horizontal="center" vertical="center" wrapText="1"/>
    </xf>
    <xf numFmtId="0" fontId="6" fillId="0" borderId="20" xfId="19" applyFont="1" applyBorder="1"/>
    <xf numFmtId="0" fontId="6" fillId="0" borderId="63" xfId="19" applyFont="1" applyBorder="1" applyAlignment="1">
      <alignment horizontal="left" vertical="top" wrapText="1"/>
    </xf>
    <xf numFmtId="0" fontId="6" fillId="0" borderId="62" xfId="19" applyFont="1" applyBorder="1" applyAlignment="1">
      <alignment horizontal="left" vertical="top" wrapText="1"/>
    </xf>
    <xf numFmtId="2" fontId="6" fillId="0" borderId="62" xfId="19" applyNumberFormat="1" applyFont="1" applyBorder="1" applyAlignment="1">
      <alignment horizontal="center" vertical="center" wrapText="1"/>
    </xf>
    <xf numFmtId="0" fontId="6" fillId="0" borderId="45" xfId="19" applyFont="1" applyBorder="1"/>
    <xf numFmtId="0" fontId="6" fillId="0" borderId="46" xfId="19" applyFont="1" applyBorder="1" applyAlignment="1">
      <alignment horizontal="left" vertical="top" wrapText="1"/>
    </xf>
    <xf numFmtId="0" fontId="6" fillId="0" borderId="66" xfId="19" applyFont="1" applyBorder="1" applyAlignment="1">
      <alignment horizontal="left" vertical="top" wrapText="1"/>
    </xf>
    <xf numFmtId="2" fontId="6" fillId="0" borderId="66" xfId="19" applyNumberFormat="1" applyFont="1" applyBorder="1" applyAlignment="1">
      <alignment horizontal="center" vertical="center" wrapText="1"/>
    </xf>
    <xf numFmtId="0" fontId="6" fillId="5" borderId="27" xfId="19" applyFont="1" applyFill="1" applyBorder="1"/>
    <xf numFmtId="0" fontId="5" fillId="5" borderId="28" xfId="19" applyFont="1" applyFill="1" applyBorder="1"/>
    <xf numFmtId="0" fontId="6" fillId="5" borderId="28" xfId="19" applyFont="1" applyFill="1" applyBorder="1"/>
    <xf numFmtId="0" fontId="5" fillId="5" borderId="28" xfId="19" applyFont="1" applyFill="1" applyBorder="1" applyAlignment="1">
      <alignment horizontal="center"/>
    </xf>
    <xf numFmtId="0" fontId="6" fillId="5" borderId="60" xfId="19" applyFont="1" applyFill="1" applyBorder="1"/>
    <xf numFmtId="0" fontId="5" fillId="5" borderId="26" xfId="19" applyFont="1" applyFill="1" applyBorder="1" applyAlignment="1">
      <alignment horizontal="center" vertical="center" wrapText="1"/>
    </xf>
    <xf numFmtId="0" fontId="5" fillId="5" borderId="26" xfId="19" applyFont="1" applyFill="1" applyBorder="1" applyAlignment="1">
      <alignment horizontal="left" vertical="center"/>
    </xf>
    <xf numFmtId="0" fontId="5" fillId="5" borderId="43" xfId="19" applyFont="1" applyFill="1" applyBorder="1" applyAlignment="1">
      <alignment horizontal="center" vertical="center" wrapText="1"/>
    </xf>
    <xf numFmtId="0" fontId="5" fillId="5" borderId="18" xfId="19" applyFont="1" applyFill="1" applyBorder="1" applyAlignment="1">
      <alignment horizontal="center" vertical="center" wrapText="1"/>
    </xf>
    <xf numFmtId="0" fontId="5" fillId="5" borderId="21" xfId="19" applyFont="1" applyFill="1" applyBorder="1" applyAlignment="1">
      <alignment horizontal="center" vertical="center"/>
    </xf>
    <xf numFmtId="0" fontId="5" fillId="5" borderId="21" xfId="19" applyFont="1" applyFill="1" applyBorder="1" applyAlignment="1">
      <alignment horizontal="left" vertical="center"/>
    </xf>
    <xf numFmtId="0" fontId="5" fillId="5" borderId="70" xfId="19" applyFont="1" applyFill="1" applyBorder="1" applyAlignment="1">
      <alignment horizontal="center" vertical="center" wrapText="1"/>
    </xf>
    <xf numFmtId="0" fontId="5" fillId="5" borderId="8" xfId="19" applyFont="1" applyFill="1" applyBorder="1" applyAlignment="1">
      <alignment horizontal="center" vertical="center" wrapText="1"/>
    </xf>
    <xf numFmtId="40" fontId="6" fillId="0" borderId="40" xfId="19" applyNumberFormat="1" applyFont="1" applyBorder="1" applyAlignment="1">
      <alignment horizontal="center" vertical="center" wrapText="1"/>
    </xf>
    <xf numFmtId="0" fontId="6" fillId="0" borderId="71" xfId="19" applyFont="1" applyBorder="1" applyAlignment="1">
      <alignment horizontal="left" vertical="center" wrapText="1"/>
    </xf>
    <xf numFmtId="0" fontId="6" fillId="0" borderId="33" xfId="19" applyFont="1" applyBorder="1" applyAlignment="1">
      <alignment horizontal="left" vertical="center" wrapText="1"/>
    </xf>
    <xf numFmtId="0" fontId="6" fillId="0" borderId="35" xfId="19" applyFont="1" applyBorder="1" applyAlignment="1">
      <alignment horizontal="left" vertical="center" wrapText="1"/>
    </xf>
    <xf numFmtId="40" fontId="6" fillId="0" borderId="33" xfId="19" applyNumberFormat="1" applyFont="1" applyBorder="1" applyAlignment="1">
      <alignment horizontal="center" vertical="center" wrapText="1"/>
    </xf>
    <xf numFmtId="40" fontId="6" fillId="0" borderId="34" xfId="19" applyNumberFormat="1" applyFont="1" applyBorder="1" applyAlignment="1">
      <alignment horizontal="center" vertical="center" wrapText="1"/>
    </xf>
    <xf numFmtId="40" fontId="6" fillId="0" borderId="20" xfId="19" applyNumberFormat="1" applyFont="1" applyBorder="1" applyAlignment="1">
      <alignment horizontal="center" vertical="center" wrapText="1"/>
    </xf>
    <xf numFmtId="0" fontId="6" fillId="0" borderId="67" xfId="19" applyFont="1" applyBorder="1"/>
    <xf numFmtId="0" fontId="6" fillId="0" borderId="63" xfId="19" applyFont="1" applyBorder="1" applyAlignment="1">
      <alignment horizontal="left" vertical="center" wrapText="1"/>
    </xf>
    <xf numFmtId="40" fontId="6" fillId="0" borderId="4" xfId="19" applyNumberFormat="1" applyFont="1" applyBorder="1" applyAlignment="1">
      <alignment horizontal="center" vertical="center" wrapText="1"/>
    </xf>
    <xf numFmtId="40" fontId="5" fillId="0" borderId="20" xfId="19" applyNumberFormat="1" applyFont="1" applyBorder="1" applyAlignment="1">
      <alignment horizontal="center" vertical="center" wrapText="1"/>
    </xf>
    <xf numFmtId="0" fontId="6" fillId="0" borderId="63" xfId="19" applyFont="1" applyBorder="1"/>
    <xf numFmtId="0" fontId="6" fillId="0" borderId="43" xfId="19" applyFont="1" applyBorder="1" applyAlignment="1">
      <alignment horizontal="left" vertical="center" wrapText="1"/>
    </xf>
    <xf numFmtId="40" fontId="6" fillId="0" borderId="12" xfId="19" applyNumberFormat="1" applyFont="1" applyBorder="1" applyAlignment="1">
      <alignment horizontal="center" vertical="center" wrapText="1"/>
    </xf>
    <xf numFmtId="40" fontId="6" fillId="0" borderId="5" xfId="19" applyNumberFormat="1" applyFont="1" applyBorder="1" applyAlignment="1">
      <alignment horizontal="center" vertical="center" wrapText="1"/>
    </xf>
    <xf numFmtId="40" fontId="5" fillId="0" borderId="45" xfId="19" applyNumberFormat="1" applyFont="1" applyBorder="1" applyAlignment="1">
      <alignment horizontal="center" vertical="center" wrapText="1"/>
    </xf>
    <xf numFmtId="0" fontId="6" fillId="0" borderId="46" xfId="19" applyFont="1" applyBorder="1"/>
    <xf numFmtId="0" fontId="6" fillId="0" borderId="46" xfId="19" applyFont="1" applyBorder="1" applyAlignment="1">
      <alignment horizontal="left" vertical="center" wrapText="1"/>
    </xf>
    <xf numFmtId="40" fontId="6" fillId="0" borderId="8" xfId="19" applyNumberFormat="1" applyFont="1" applyBorder="1" applyAlignment="1">
      <alignment horizontal="center" vertical="center" wrapText="1"/>
    </xf>
    <xf numFmtId="40" fontId="6" fillId="0" borderId="55" xfId="19" applyNumberFormat="1" applyFont="1" applyBorder="1" applyAlignment="1">
      <alignment horizontal="center" vertical="center" wrapText="1"/>
    </xf>
    <xf numFmtId="1" fontId="5" fillId="0" borderId="0" xfId="25" applyNumberFormat="1" applyFont="1" applyAlignment="1">
      <alignment vertical="top" wrapText="1"/>
    </xf>
    <xf numFmtId="0" fontId="13" fillId="0" borderId="0" xfId="24" applyFont="1" applyAlignment="1">
      <alignment vertical="top" wrapText="1"/>
    </xf>
    <xf numFmtId="0" fontId="6" fillId="0" borderId="27" xfId="25" applyFont="1" applyBorder="1" applyAlignment="1">
      <alignment horizontal="center" vertical="center"/>
    </xf>
    <xf numFmtId="0" fontId="6" fillId="0" borderId="28" xfId="25" applyFont="1" applyBorder="1" applyAlignment="1">
      <alignment horizontal="center" vertical="center"/>
    </xf>
    <xf numFmtId="0" fontId="6" fillId="0" borderId="15" xfId="25" applyFont="1" applyBorder="1" applyAlignment="1">
      <alignment horizontal="center" vertical="center"/>
    </xf>
    <xf numFmtId="0" fontId="6" fillId="0" borderId="0" xfId="25" applyFont="1" applyAlignment="1">
      <alignment horizontal="center" vertical="center"/>
    </xf>
    <xf numFmtId="0" fontId="6" fillId="0" borderId="23" xfId="25" applyFont="1" applyBorder="1" applyAlignment="1">
      <alignment horizontal="center" vertical="center"/>
    </xf>
    <xf numFmtId="0" fontId="6" fillId="0" borderId="26" xfId="25" applyFont="1" applyBorder="1" applyAlignment="1">
      <alignment horizontal="center" vertical="center"/>
    </xf>
    <xf numFmtId="0" fontId="5" fillId="0" borderId="29" xfId="25" applyFont="1" applyBorder="1" applyAlignment="1">
      <alignment horizontal="center" vertical="center" wrapText="1"/>
    </xf>
    <xf numFmtId="0" fontId="5" fillId="0" borderId="30" xfId="25" applyFont="1" applyBorder="1" applyAlignment="1">
      <alignment horizontal="center" vertical="center" wrapText="1"/>
    </xf>
    <xf numFmtId="0" fontId="5" fillId="0" borderId="31" xfId="25" applyFont="1" applyBorder="1" applyAlignment="1">
      <alignment horizontal="center" vertical="center" wrapText="1"/>
    </xf>
    <xf numFmtId="0" fontId="5" fillId="0" borderId="32" xfId="25" applyFont="1" applyBorder="1" applyAlignment="1">
      <alignment horizontal="center" vertical="center"/>
    </xf>
    <xf numFmtId="0" fontId="5" fillId="0" borderId="33" xfId="25" applyFont="1" applyBorder="1" applyAlignment="1">
      <alignment horizontal="center" vertical="center"/>
    </xf>
    <xf numFmtId="0" fontId="5" fillId="0" borderId="34" xfId="25" applyFont="1" applyBorder="1" applyAlignment="1">
      <alignment horizontal="center" vertical="center"/>
    </xf>
    <xf numFmtId="0" fontId="5" fillId="0" borderId="35" xfId="25" applyFont="1" applyBorder="1" applyAlignment="1">
      <alignment horizontal="center" vertical="center"/>
    </xf>
    <xf numFmtId="0" fontId="6" fillId="0" borderId="36" xfId="25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" fontId="5" fillId="0" borderId="0" xfId="25" applyNumberFormat="1" applyFont="1" applyAlignment="1">
      <alignment horizontal="left" vertical="top" wrapText="1"/>
    </xf>
    <xf numFmtId="0" fontId="6" fillId="0" borderId="37" xfId="19" applyFont="1" applyBorder="1" applyAlignment="1">
      <alignment horizontal="center" vertical="center" wrapText="1"/>
    </xf>
    <xf numFmtId="0" fontId="6" fillId="0" borderId="44" xfId="19" applyFont="1" applyBorder="1" applyAlignment="1">
      <alignment horizontal="center" vertical="center" wrapText="1"/>
    </xf>
    <xf numFmtId="0" fontId="5" fillId="0" borderId="0" xfId="19" applyFont="1" applyAlignment="1">
      <alignment horizontal="left" vertical="top" wrapText="1"/>
    </xf>
    <xf numFmtId="0" fontId="6" fillId="0" borderId="36" xfId="19" applyFont="1" applyBorder="1" applyAlignment="1">
      <alignment horizontal="center" vertical="center" wrapText="1"/>
    </xf>
    <xf numFmtId="172" fontId="6" fillId="0" borderId="40" xfId="19" applyNumberFormat="1" applyFont="1" applyBorder="1" applyAlignment="1">
      <alignment horizontal="center" vertical="center" wrapText="1"/>
    </xf>
    <xf numFmtId="172" fontId="6" fillId="0" borderId="20" xfId="19" applyNumberFormat="1" applyFont="1" applyBorder="1" applyAlignment="1">
      <alignment horizontal="center" vertical="center" wrapText="1"/>
    </xf>
    <xf numFmtId="172" fontId="6" fillId="0" borderId="45" xfId="19" applyNumberFormat="1" applyFont="1" applyBorder="1" applyAlignment="1">
      <alignment horizontal="center" vertical="center" wrapText="1"/>
    </xf>
    <xf numFmtId="172" fontId="6" fillId="0" borderId="41" xfId="19" applyNumberFormat="1" applyFont="1" applyBorder="1" applyAlignment="1">
      <alignment horizontal="center" vertical="center" wrapText="1"/>
    </xf>
    <xf numFmtId="172" fontId="6" fillId="0" borderId="21" xfId="19" applyNumberFormat="1" applyFont="1" applyBorder="1" applyAlignment="1">
      <alignment horizontal="center" vertical="center" wrapText="1"/>
    </xf>
    <xf numFmtId="172" fontId="6" fillId="0" borderId="25" xfId="19" applyNumberFormat="1" applyFont="1" applyBorder="1" applyAlignment="1">
      <alignment horizontal="center" vertical="center" wrapText="1"/>
    </xf>
    <xf numFmtId="172" fontId="5" fillId="0" borderId="29" xfId="19" applyNumberFormat="1" applyFont="1" applyBorder="1" applyAlignment="1">
      <alignment horizontal="center" vertical="top" wrapText="1"/>
    </xf>
    <xf numFmtId="172" fontId="5" fillId="0" borderId="30" xfId="19" applyNumberFormat="1" applyFont="1" applyBorder="1" applyAlignment="1">
      <alignment horizontal="center" vertical="top" wrapText="1"/>
    </xf>
    <xf numFmtId="172" fontId="5" fillId="0" borderId="31" xfId="19" applyNumberFormat="1" applyFont="1" applyBorder="1" applyAlignment="1">
      <alignment horizontal="center" vertical="top" wrapText="1"/>
    </xf>
    <xf numFmtId="172" fontId="6" fillId="0" borderId="6" xfId="19" applyNumberFormat="1" applyFont="1" applyBorder="1" applyAlignment="1">
      <alignment horizontal="center" vertical="top" wrapText="1"/>
    </xf>
    <xf numFmtId="172" fontId="6" fillId="0" borderId="39" xfId="19" applyNumberFormat="1" applyFont="1" applyBorder="1" applyAlignment="1">
      <alignment horizontal="center" vertical="top" wrapText="1"/>
    </xf>
    <xf numFmtId="172" fontId="6" fillId="0" borderId="42" xfId="19" applyNumberFormat="1" applyFont="1" applyBorder="1" applyAlignment="1">
      <alignment horizontal="center" vertical="top" wrapText="1"/>
    </xf>
    <xf numFmtId="172" fontId="6" fillId="0" borderId="18" xfId="19" applyNumberFormat="1" applyFont="1" applyBorder="1" applyAlignment="1">
      <alignment horizontal="center" vertical="center" wrapText="1"/>
    </xf>
    <xf numFmtId="0" fontId="11" fillId="0" borderId="43" xfId="19" applyFont="1" applyBorder="1" applyAlignment="1">
      <alignment horizontal="center" vertical="center" wrapText="1"/>
    </xf>
    <xf numFmtId="0" fontId="11" fillId="0" borderId="46" xfId="19" applyFont="1" applyBorder="1" applyAlignment="1">
      <alignment horizontal="center" vertical="center" wrapText="1"/>
    </xf>
  </cellXfs>
  <cellStyles count="35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" xfId="4" builtinId="3"/>
    <cellStyle name="Migliaia [0] 2" xfId="5" xr:uid="{00000000-0005-0000-0000-000004000000}"/>
    <cellStyle name="Migliaia [0] 3" xfId="6" xr:uid="{00000000-0005-0000-0000-000005000000}"/>
    <cellStyle name="Migliaia 10" xfId="7" xr:uid="{00000000-0005-0000-0000-000006000000}"/>
    <cellStyle name="Migliaia 11" xfId="8" xr:uid="{00000000-0005-0000-0000-000007000000}"/>
    <cellStyle name="Migliaia 2" xfId="9" xr:uid="{00000000-0005-0000-0000-000008000000}"/>
    <cellStyle name="Migliaia 2 2" xfId="10" xr:uid="{00000000-0005-0000-0000-000009000000}"/>
    <cellStyle name="Migliaia 3" xfId="11" xr:uid="{00000000-0005-0000-0000-00000A000000}"/>
    <cellStyle name="Migliaia 3 2" xfId="12" xr:uid="{00000000-0005-0000-0000-00000B000000}"/>
    <cellStyle name="Migliaia 4" xfId="13" xr:uid="{00000000-0005-0000-0000-00000C000000}"/>
    <cellStyle name="Migliaia 5" xfId="14" xr:uid="{00000000-0005-0000-0000-00000D000000}"/>
    <cellStyle name="Migliaia 6" xfId="15" xr:uid="{00000000-0005-0000-0000-00000E000000}"/>
    <cellStyle name="Migliaia 7" xfId="16" xr:uid="{00000000-0005-0000-0000-00000F000000}"/>
    <cellStyle name="Migliaia 8" xfId="17" xr:uid="{00000000-0005-0000-0000-000010000000}"/>
    <cellStyle name="Migliaia 9" xfId="18" xr:uid="{00000000-0005-0000-0000-000011000000}"/>
    <cellStyle name="Normale" xfId="0" builtinId="0"/>
    <cellStyle name="Normale 2" xfId="19" xr:uid="{00000000-0005-0000-0000-000013000000}"/>
    <cellStyle name="Normale 2 2" xfId="20" xr:uid="{00000000-0005-0000-0000-000014000000}"/>
    <cellStyle name="Normale 2 3" xfId="21" xr:uid="{00000000-0005-0000-0000-000015000000}"/>
    <cellStyle name="Normale 2 4" xfId="22" xr:uid="{00000000-0005-0000-0000-000016000000}"/>
    <cellStyle name="Normale 2 5" xfId="23" xr:uid="{00000000-0005-0000-0000-000017000000}"/>
    <cellStyle name="Normale 3" xfId="24" xr:uid="{00000000-0005-0000-0000-000018000000}"/>
    <cellStyle name="Normale 4" xfId="25" xr:uid="{00000000-0005-0000-0000-000019000000}"/>
    <cellStyle name="Normale 5" xfId="26" xr:uid="{00000000-0005-0000-0000-00001A000000}"/>
    <cellStyle name="Normale 6" xfId="34" xr:uid="{3BB891FF-6122-459B-B0A8-9C563D1EABCF}"/>
    <cellStyle name="Output 2" xfId="27" xr:uid="{00000000-0005-0000-0000-00001B000000}"/>
    <cellStyle name="Percentuale 2" xfId="28" xr:uid="{00000000-0005-0000-0000-00001C000000}"/>
    <cellStyle name="Percentuale 3" xfId="29" xr:uid="{00000000-0005-0000-0000-00001D000000}"/>
    <cellStyle name="Percentuale 4" xfId="30" xr:uid="{00000000-0005-0000-0000-00001E000000}"/>
    <cellStyle name="Percentuale 4 2" xfId="31" xr:uid="{00000000-0005-0000-0000-00001F000000}"/>
    <cellStyle name="Percentuale 5" xfId="32" xr:uid="{00000000-0005-0000-0000-000020000000}"/>
    <cellStyle name="Percentuale 6" xfId="33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9"/>
  <sheetViews>
    <sheetView tabSelected="1" workbookViewId="0">
      <selection activeCell="E29" sqref="E29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 ht="34.5" customHeight="1">
      <c r="A2" s="175" t="s">
        <v>0</v>
      </c>
      <c r="B2" s="176"/>
      <c r="C2" s="176"/>
      <c r="D2" s="176"/>
      <c r="E2" s="176"/>
    </row>
    <row r="3" spans="1:5">
      <c r="A3" s="2" t="s">
        <v>1</v>
      </c>
    </row>
    <row r="4" spans="1:5">
      <c r="A4" s="2"/>
    </row>
    <row r="5" spans="1:5" ht="5.25" customHeight="1" thickBot="1">
      <c r="A5" s="2"/>
    </row>
    <row r="6" spans="1:5" ht="49.5" customHeight="1">
      <c r="A6" s="177" t="s">
        <v>2</v>
      </c>
      <c r="B6" s="178"/>
      <c r="C6" s="183" t="s">
        <v>3</v>
      </c>
      <c r="D6" s="184"/>
      <c r="E6" s="185"/>
    </row>
    <row r="7" spans="1:5" ht="36" customHeight="1">
      <c r="A7" s="179"/>
      <c r="B7" s="180"/>
      <c r="C7" s="3" t="s">
        <v>4</v>
      </c>
      <c r="D7" s="4" t="s">
        <v>5</v>
      </c>
      <c r="E7" s="5" t="s">
        <v>6</v>
      </c>
    </row>
    <row r="8" spans="1:5" ht="53.25" customHeight="1">
      <c r="A8" s="181"/>
      <c r="B8" s="182"/>
      <c r="C8" s="3" t="s">
        <v>7</v>
      </c>
      <c r="D8" s="6" t="s">
        <v>8</v>
      </c>
      <c r="E8" s="7" t="s">
        <v>9</v>
      </c>
    </row>
    <row r="9" spans="1:5" ht="27" customHeight="1">
      <c r="A9" s="50" t="s">
        <v>10</v>
      </c>
      <c r="B9" s="51" t="s">
        <v>11</v>
      </c>
      <c r="C9" s="8"/>
      <c r="D9" s="9"/>
      <c r="E9" s="10"/>
    </row>
    <row r="10" spans="1:5" ht="27" customHeight="1">
      <c r="A10" s="52"/>
      <c r="B10" s="53" t="s">
        <v>12</v>
      </c>
      <c r="C10" s="8"/>
      <c r="D10" s="9"/>
      <c r="E10" s="11">
        <v>0</v>
      </c>
    </row>
    <row r="11" spans="1:5" ht="27" customHeight="1">
      <c r="A11" s="52"/>
      <c r="B11" s="53" t="s">
        <v>13</v>
      </c>
      <c r="C11" s="12">
        <v>0</v>
      </c>
      <c r="D11" s="9"/>
      <c r="E11" s="11">
        <v>0</v>
      </c>
    </row>
    <row r="12" spans="1:5" ht="27" customHeight="1">
      <c r="A12" s="54" t="s">
        <v>14</v>
      </c>
      <c r="B12" s="55" t="s">
        <v>15</v>
      </c>
      <c r="C12" s="13"/>
      <c r="D12" s="9"/>
      <c r="E12" s="11">
        <v>3.4097</v>
      </c>
    </row>
    <row r="13" spans="1:5" ht="30.75" customHeight="1">
      <c r="A13" s="54" t="s">
        <v>16</v>
      </c>
      <c r="B13" s="55" t="s">
        <v>17</v>
      </c>
      <c r="C13" s="8"/>
      <c r="D13" s="9"/>
      <c r="E13" s="11">
        <v>4.8295999999999992</v>
      </c>
    </row>
    <row r="14" spans="1:5" ht="27" customHeight="1">
      <c r="A14" s="56" t="s">
        <v>18</v>
      </c>
      <c r="B14" s="57" t="s">
        <v>19</v>
      </c>
      <c r="C14" s="8"/>
      <c r="D14" s="14"/>
      <c r="E14" s="10"/>
    </row>
    <row r="15" spans="1:5" ht="27" customHeight="1">
      <c r="A15" s="58"/>
      <c r="B15" s="53" t="s">
        <v>20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3" t="s">
        <v>21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22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23</v>
      </c>
      <c r="C18" s="12">
        <v>0</v>
      </c>
      <c r="D18" s="15">
        <v>0</v>
      </c>
      <c r="E18" s="11">
        <v>0</v>
      </c>
    </row>
    <row r="19" spans="1:5" ht="27" customHeight="1">
      <c r="A19" s="58"/>
      <c r="B19" s="59" t="s">
        <v>24</v>
      </c>
      <c r="C19" s="12">
        <v>0</v>
      </c>
      <c r="D19" s="15">
        <v>0</v>
      </c>
      <c r="E19" s="11">
        <v>0</v>
      </c>
    </row>
    <row r="20" spans="1:5" ht="27" customHeight="1">
      <c r="A20" s="60"/>
      <c r="B20" s="61" t="s">
        <v>25</v>
      </c>
      <c r="C20" s="16">
        <v>924.96</v>
      </c>
      <c r="D20" s="17">
        <v>1060.8</v>
      </c>
      <c r="E20" s="11">
        <v>2.8590000000000004</v>
      </c>
    </row>
    <row r="21" spans="1:5" ht="27" customHeight="1">
      <c r="A21" s="54" t="s">
        <v>26</v>
      </c>
      <c r="B21" s="62" t="s">
        <v>27</v>
      </c>
      <c r="C21" s="18"/>
      <c r="D21" s="9"/>
      <c r="E21" s="11">
        <v>3.1356999999999999</v>
      </c>
    </row>
    <row r="22" spans="1:5" ht="27" customHeight="1">
      <c r="A22" s="56" t="s">
        <v>28</v>
      </c>
      <c r="B22" s="57" t="s">
        <v>29</v>
      </c>
      <c r="C22" s="19">
        <v>24347.399999999998</v>
      </c>
      <c r="D22" s="15">
        <v>1173</v>
      </c>
      <c r="E22" s="11">
        <v>2.8161</v>
      </c>
    </row>
    <row r="23" spans="1:5" ht="30.75" customHeight="1">
      <c r="A23" s="58"/>
      <c r="B23" s="63" t="s">
        <v>30</v>
      </c>
      <c r="C23" s="19">
        <v>22735.319999999996</v>
      </c>
      <c r="D23" s="15">
        <v>1053.3600000000001</v>
      </c>
      <c r="E23" s="11">
        <v>2.8139000000000003</v>
      </c>
    </row>
    <row r="24" spans="1:5" ht="27" customHeight="1">
      <c r="A24" s="60"/>
      <c r="B24" s="61" t="s">
        <v>31</v>
      </c>
      <c r="C24" s="19">
        <v>22244.760000000002</v>
      </c>
      <c r="D24" s="15">
        <v>924.12</v>
      </c>
      <c r="E24" s="11">
        <v>2.8121000000000005</v>
      </c>
    </row>
    <row r="25" spans="1:5" ht="27" customHeight="1">
      <c r="A25" s="54" t="s">
        <v>32</v>
      </c>
      <c r="B25" s="62" t="s">
        <v>33</v>
      </c>
      <c r="C25" s="19">
        <v>757679.04</v>
      </c>
      <c r="D25" s="15">
        <v>843.84</v>
      </c>
      <c r="E25" s="11">
        <v>2.6036000000000001</v>
      </c>
    </row>
    <row r="26" spans="1:5" ht="27" customHeight="1">
      <c r="A26" s="54" t="s">
        <v>34</v>
      </c>
      <c r="B26" s="64" t="s">
        <v>35</v>
      </c>
      <c r="C26" s="19">
        <v>757679.04</v>
      </c>
      <c r="D26" s="15">
        <v>843.84</v>
      </c>
      <c r="E26" s="11">
        <v>2.5956000000000001</v>
      </c>
    </row>
    <row r="27" spans="1:5" ht="27" customHeight="1" thickBot="1">
      <c r="A27" s="65" t="s">
        <v>36</v>
      </c>
      <c r="B27" s="66" t="s">
        <v>37</v>
      </c>
      <c r="C27" s="20">
        <v>757679.04</v>
      </c>
      <c r="D27" s="21">
        <v>843.84</v>
      </c>
      <c r="E27" s="22">
        <v>2.5956000000000001</v>
      </c>
    </row>
    <row r="29" spans="1:5">
      <c r="C29" s="45"/>
      <c r="D29" s="46"/>
      <c r="E29" s="47"/>
    </row>
  </sheetData>
  <mergeCells count="3">
    <mergeCell ref="A2:E2"/>
    <mergeCell ref="A6:B8"/>
    <mergeCell ref="C6:E6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128B-1FBC-4521-8036-2C8BDD003C44}">
  <sheetPr>
    <pageSetUpPr fitToPage="1"/>
  </sheetPr>
  <dimension ref="A1:E14"/>
  <sheetViews>
    <sheetView workbookViewId="0">
      <selection activeCell="C5" sqref="C5"/>
    </sheetView>
  </sheetViews>
  <sheetFormatPr defaultColWidth="8.85546875" defaultRowHeight="12"/>
  <cols>
    <col min="1" max="1" width="7.42578125" style="100" bestFit="1" customWidth="1"/>
    <col min="2" max="2" width="22.7109375" style="100" customWidth="1"/>
    <col min="3" max="4" width="35.28515625" style="100" customWidth="1"/>
    <col min="5" max="5" width="34.42578125" style="100" customWidth="1"/>
    <col min="6" max="16384" width="8.85546875" style="100"/>
  </cols>
  <sheetData>
    <row r="1" spans="1:5" ht="30" customHeight="1">
      <c r="A1" s="196" t="s">
        <v>86</v>
      </c>
      <c r="B1" s="196"/>
      <c r="C1" s="196"/>
      <c r="D1" s="196"/>
      <c r="E1" s="196"/>
    </row>
    <row r="2" spans="1:5" ht="16.149999999999999" thickBot="1">
      <c r="A2" s="101"/>
      <c r="B2" s="68"/>
      <c r="C2" s="68"/>
      <c r="D2" s="68"/>
      <c r="E2" s="68"/>
    </row>
    <row r="3" spans="1:5" ht="31.15">
      <c r="A3" s="102" t="s">
        <v>87</v>
      </c>
      <c r="B3" s="103" t="s">
        <v>88</v>
      </c>
      <c r="C3" s="103" t="s">
        <v>89</v>
      </c>
      <c r="D3" s="103" t="s">
        <v>90</v>
      </c>
      <c r="E3" s="104" t="s">
        <v>91</v>
      </c>
    </row>
    <row r="4" spans="1:5" ht="30.6" customHeight="1" thickBot="1">
      <c r="A4" s="105"/>
      <c r="B4" s="106"/>
      <c r="C4" s="107" t="s">
        <v>92</v>
      </c>
      <c r="D4" s="107" t="s">
        <v>93</v>
      </c>
      <c r="E4" s="108" t="s">
        <v>94</v>
      </c>
    </row>
    <row r="5" spans="1:5" ht="39" customHeight="1">
      <c r="A5" s="109" t="s">
        <v>95</v>
      </c>
      <c r="B5" s="110" t="s">
        <v>96</v>
      </c>
      <c r="C5" s="111">
        <v>0</v>
      </c>
      <c r="D5" s="112">
        <v>0</v>
      </c>
      <c r="E5" s="113">
        <f>ROUND(C5/365+D5/92,2)</f>
        <v>0</v>
      </c>
    </row>
    <row r="6" spans="1:5" ht="37.9" customHeight="1">
      <c r="A6" s="109" t="s">
        <v>97</v>
      </c>
      <c r="B6" s="110" t="s">
        <v>98</v>
      </c>
      <c r="C6" s="112">
        <v>120.45</v>
      </c>
      <c r="D6" s="112">
        <v>153</v>
      </c>
      <c r="E6" s="114">
        <f>ROUND(C6/365+D6/90,2)</f>
        <v>2.0299999999999998</v>
      </c>
    </row>
    <row r="7" spans="1:5" ht="36" customHeight="1">
      <c r="A7" s="109" t="s">
        <v>99</v>
      </c>
      <c r="B7" s="110" t="s">
        <v>100</v>
      </c>
      <c r="C7" s="112">
        <v>149.65</v>
      </c>
      <c r="D7" s="112">
        <v>199.8</v>
      </c>
      <c r="E7" s="114">
        <f t="shared" ref="E7:E8" si="0">ROUND(C7/365+D7/90,2)</f>
        <v>2.63</v>
      </c>
    </row>
    <row r="8" spans="1:5" ht="38.450000000000003" customHeight="1" thickBot="1">
      <c r="A8" s="115" t="s">
        <v>101</v>
      </c>
      <c r="B8" s="116" t="s">
        <v>102</v>
      </c>
      <c r="C8" s="117">
        <v>167.9</v>
      </c>
      <c r="D8" s="117">
        <v>224.1</v>
      </c>
      <c r="E8" s="118">
        <f t="shared" si="0"/>
        <v>2.95</v>
      </c>
    </row>
    <row r="13" spans="1:5">
      <c r="E13" s="119"/>
    </row>
    <row r="14" spans="1:5">
      <c r="E14" s="119"/>
    </row>
  </sheetData>
  <mergeCells count="1">
    <mergeCell ref="A1:E1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058B-08A0-4ABA-AD91-61772E59EDAE}">
  <sheetPr>
    <pageSetUpPr fitToPage="1"/>
  </sheetPr>
  <dimension ref="A1:F17"/>
  <sheetViews>
    <sheetView zoomScale="96" zoomScaleNormal="96" workbookViewId="0">
      <selection activeCell="D8" sqref="D8"/>
    </sheetView>
  </sheetViews>
  <sheetFormatPr defaultColWidth="9.140625" defaultRowHeight="15.6"/>
  <cols>
    <col min="1" max="1" width="30.28515625" style="68" customWidth="1"/>
    <col min="2" max="2" width="8.85546875" style="68" customWidth="1"/>
    <col min="3" max="3" width="15.7109375" style="68" bestFit="1" customWidth="1"/>
    <col min="4" max="4" width="22.7109375" style="68" customWidth="1"/>
    <col min="5" max="5" width="35.28515625" style="68" customWidth="1"/>
    <col min="6" max="6" width="32.85546875" style="68" bestFit="1" customWidth="1"/>
    <col min="7" max="16384" width="9.140625" style="68"/>
  </cols>
  <sheetData>
    <row r="1" spans="1:6">
      <c r="B1" s="67"/>
      <c r="C1" s="67"/>
      <c r="E1" s="120"/>
    </row>
    <row r="2" spans="1:6" ht="37.5" customHeight="1">
      <c r="A2" s="196" t="s">
        <v>103</v>
      </c>
      <c r="B2" s="196"/>
      <c r="C2" s="196"/>
      <c r="D2" s="196"/>
      <c r="E2" s="196"/>
      <c r="F2" s="196"/>
    </row>
    <row r="3" spans="1:6" ht="16.149999999999999" thickBot="1">
      <c r="B3" s="101"/>
      <c r="C3" s="101"/>
    </row>
    <row r="4" spans="1:6" ht="42" customHeight="1">
      <c r="A4" s="122" t="s">
        <v>104</v>
      </c>
      <c r="B4" s="103" t="s">
        <v>105</v>
      </c>
      <c r="C4" s="103" t="s">
        <v>106</v>
      </c>
      <c r="D4" s="103" t="s">
        <v>89</v>
      </c>
      <c r="E4" s="103" t="s">
        <v>90</v>
      </c>
      <c r="F4" s="104" t="s">
        <v>91</v>
      </c>
    </row>
    <row r="5" spans="1:6" ht="15" customHeight="1" thickBot="1">
      <c r="A5" s="123"/>
      <c r="B5" s="124"/>
      <c r="C5" s="125"/>
      <c r="D5" s="126" t="s">
        <v>92</v>
      </c>
      <c r="E5" s="126" t="s">
        <v>93</v>
      </c>
      <c r="F5" s="127" t="s">
        <v>94</v>
      </c>
    </row>
    <row r="6" spans="1:6">
      <c r="A6" s="128" t="s">
        <v>107</v>
      </c>
      <c r="B6" s="129" t="s">
        <v>108</v>
      </c>
      <c r="C6" s="130" t="s">
        <v>109</v>
      </c>
      <c r="D6" s="131">
        <v>189.79999999999998</v>
      </c>
      <c r="E6" s="132">
        <v>52.2</v>
      </c>
      <c r="F6" s="133">
        <f>ROUND(D6/365+E6/90,2)</f>
        <v>1.1000000000000001</v>
      </c>
    </row>
    <row r="7" spans="1:6">
      <c r="A7" s="134" t="s">
        <v>110</v>
      </c>
      <c r="B7" s="135" t="s">
        <v>111</v>
      </c>
      <c r="C7" s="136" t="s">
        <v>112</v>
      </c>
      <c r="D7" s="137">
        <v>229.95</v>
      </c>
      <c r="E7" s="112">
        <v>54.9</v>
      </c>
      <c r="F7" s="114">
        <f t="shared" ref="F7:F17" si="0">ROUND(D7/365+E7/90,2)</f>
        <v>1.24</v>
      </c>
    </row>
    <row r="8" spans="1:6">
      <c r="A8" s="134"/>
      <c r="B8" s="135" t="s">
        <v>113</v>
      </c>
      <c r="C8" s="136" t="s">
        <v>114</v>
      </c>
      <c r="D8" s="137">
        <v>240.9</v>
      </c>
      <c r="E8" s="112">
        <v>57.6</v>
      </c>
      <c r="F8" s="114">
        <f t="shared" si="0"/>
        <v>1.3</v>
      </c>
    </row>
    <row r="9" spans="1:6" ht="16.149999999999999" thickBot="1">
      <c r="A9" s="138"/>
      <c r="B9" s="139" t="s">
        <v>115</v>
      </c>
      <c r="C9" s="140" t="s">
        <v>116</v>
      </c>
      <c r="D9" s="141">
        <v>441.65</v>
      </c>
      <c r="E9" s="117">
        <v>60.300000000000004</v>
      </c>
      <c r="F9" s="118">
        <f t="shared" si="0"/>
        <v>1.88</v>
      </c>
    </row>
    <row r="10" spans="1:6">
      <c r="A10" s="128" t="s">
        <v>117</v>
      </c>
      <c r="B10" s="129" t="s">
        <v>118</v>
      </c>
      <c r="C10" s="130" t="s">
        <v>109</v>
      </c>
      <c r="D10" s="131">
        <v>310.25</v>
      </c>
      <c r="E10" s="132">
        <v>95.4</v>
      </c>
      <c r="F10" s="133">
        <f t="shared" si="0"/>
        <v>1.91</v>
      </c>
    </row>
    <row r="11" spans="1:6">
      <c r="A11" s="134" t="s">
        <v>119</v>
      </c>
      <c r="B11" s="135" t="s">
        <v>120</v>
      </c>
      <c r="C11" s="136" t="s">
        <v>112</v>
      </c>
      <c r="D11" s="137">
        <v>335.8</v>
      </c>
      <c r="E11" s="112">
        <v>97.2</v>
      </c>
      <c r="F11" s="114">
        <f t="shared" si="0"/>
        <v>2</v>
      </c>
    </row>
    <row r="12" spans="1:6">
      <c r="A12" s="134"/>
      <c r="B12" s="135" t="s">
        <v>121</v>
      </c>
      <c r="C12" s="136" t="s">
        <v>114</v>
      </c>
      <c r="D12" s="137">
        <v>346.75</v>
      </c>
      <c r="E12" s="112">
        <v>99.9</v>
      </c>
      <c r="F12" s="114">
        <f t="shared" si="0"/>
        <v>2.06</v>
      </c>
    </row>
    <row r="13" spans="1:6" ht="16.149999999999999" thickBot="1">
      <c r="A13" s="138"/>
      <c r="B13" s="139" t="s">
        <v>122</v>
      </c>
      <c r="C13" s="140" t="s">
        <v>116</v>
      </c>
      <c r="D13" s="141">
        <v>558.44999999999993</v>
      </c>
      <c r="E13" s="117">
        <v>102.60000000000001</v>
      </c>
      <c r="F13" s="118">
        <f t="shared" si="0"/>
        <v>2.67</v>
      </c>
    </row>
    <row r="14" spans="1:6">
      <c r="A14" s="128" t="s">
        <v>123</v>
      </c>
      <c r="B14" s="129" t="s">
        <v>124</v>
      </c>
      <c r="C14" s="130" t="s">
        <v>109</v>
      </c>
      <c r="D14" s="131">
        <v>448.95</v>
      </c>
      <c r="E14" s="132">
        <v>137.70000000000002</v>
      </c>
      <c r="F14" s="133">
        <f t="shared" si="0"/>
        <v>2.76</v>
      </c>
    </row>
    <row r="15" spans="1:6">
      <c r="A15" s="134" t="s">
        <v>125</v>
      </c>
      <c r="B15" s="135" t="s">
        <v>126</v>
      </c>
      <c r="C15" s="136" t="s">
        <v>112</v>
      </c>
      <c r="D15" s="137">
        <v>459.9</v>
      </c>
      <c r="E15" s="112">
        <v>140.4</v>
      </c>
      <c r="F15" s="114">
        <f t="shared" si="0"/>
        <v>2.82</v>
      </c>
    </row>
    <row r="16" spans="1:6">
      <c r="A16" s="134"/>
      <c r="B16" s="135" t="s">
        <v>127</v>
      </c>
      <c r="C16" s="136" t="s">
        <v>114</v>
      </c>
      <c r="D16" s="137">
        <v>474.5</v>
      </c>
      <c r="E16" s="112">
        <v>143.1</v>
      </c>
      <c r="F16" s="114">
        <f t="shared" si="0"/>
        <v>2.89</v>
      </c>
    </row>
    <row r="17" spans="1:6" ht="16.149999999999999" thickBot="1">
      <c r="A17" s="138"/>
      <c r="B17" s="139" t="s">
        <v>128</v>
      </c>
      <c r="C17" s="140" t="s">
        <v>116</v>
      </c>
      <c r="D17" s="141">
        <v>675.25</v>
      </c>
      <c r="E17" s="117">
        <v>144.9</v>
      </c>
      <c r="F17" s="118">
        <f t="shared" si="0"/>
        <v>3.46</v>
      </c>
    </row>
  </sheetData>
  <mergeCells count="1">
    <mergeCell ref="A2:F2"/>
  </mergeCells>
  <pageMargins left="0.75" right="0.75" top="1" bottom="1" header="0.5" footer="0.5"/>
  <pageSetup paperSize="9" scale="91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222-0A89-47BD-B704-8DADE8E096E4}">
  <sheetPr>
    <pageSetUpPr fitToPage="1"/>
  </sheetPr>
  <dimension ref="A1:H42"/>
  <sheetViews>
    <sheetView topLeftCell="A3" zoomScale="102" zoomScaleNormal="102" workbookViewId="0">
      <selection activeCell="F8" sqref="F8"/>
    </sheetView>
  </sheetViews>
  <sheetFormatPr defaultColWidth="9.140625" defaultRowHeight="15.6"/>
  <cols>
    <col min="1" max="1" width="18.140625" style="68" customWidth="1"/>
    <col min="2" max="2" width="25.42578125" style="68" customWidth="1"/>
    <col min="3" max="3" width="8.7109375" style="68" customWidth="1"/>
    <col min="4" max="4" width="36.7109375" style="68" customWidth="1"/>
    <col min="5" max="5" width="11.7109375" style="68" customWidth="1"/>
    <col min="6" max="8" width="22.5703125" style="68" customWidth="1"/>
    <col min="9" max="16384" width="9.140625" style="68"/>
  </cols>
  <sheetData>
    <row r="1" spans="1:8">
      <c r="B1" s="67"/>
      <c r="C1" s="67"/>
      <c r="E1" s="120"/>
    </row>
    <row r="2" spans="1:8" ht="37.5" customHeight="1">
      <c r="A2" s="196" t="s">
        <v>129</v>
      </c>
      <c r="B2" s="196"/>
      <c r="C2" s="196"/>
      <c r="D2" s="196"/>
      <c r="E2" s="196"/>
      <c r="F2" s="196"/>
      <c r="G2" s="196"/>
      <c r="H2" s="196"/>
    </row>
    <row r="3" spans="1:8" ht="16.149999999999999" thickBot="1">
      <c r="A3" s="99"/>
      <c r="B3" s="121"/>
      <c r="C3" s="99"/>
      <c r="D3" s="99"/>
      <c r="E3" s="121"/>
    </row>
    <row r="4" spans="1:8">
      <c r="A4" s="142"/>
      <c r="B4" s="143"/>
      <c r="C4" s="143"/>
      <c r="D4" s="144"/>
      <c r="E4" s="144"/>
      <c r="F4" s="144"/>
      <c r="G4" s="145" t="s">
        <v>130</v>
      </c>
      <c r="H4" s="146"/>
    </row>
    <row r="5" spans="1:8" ht="82.15" customHeight="1">
      <c r="A5" s="147"/>
      <c r="B5" s="148"/>
      <c r="C5" s="148"/>
      <c r="D5" s="147"/>
      <c r="E5" s="147"/>
      <c r="F5" s="149" t="s">
        <v>131</v>
      </c>
      <c r="G5" s="126" t="s">
        <v>132</v>
      </c>
      <c r="H5" s="127" t="s">
        <v>91</v>
      </c>
    </row>
    <row r="6" spans="1:8" ht="16.149999999999999" thickBot="1">
      <c r="A6" s="150" t="s">
        <v>133</v>
      </c>
      <c r="B6" s="151" t="s">
        <v>134</v>
      </c>
      <c r="C6" s="152" t="s">
        <v>135</v>
      </c>
      <c r="D6" s="153"/>
      <c r="E6" s="153" t="s">
        <v>105</v>
      </c>
      <c r="F6" s="154" t="s">
        <v>136</v>
      </c>
      <c r="G6" s="126" t="s">
        <v>137</v>
      </c>
      <c r="H6" s="127" t="s">
        <v>138</v>
      </c>
    </row>
    <row r="7" spans="1:8">
      <c r="A7" s="155"/>
      <c r="B7" s="156" t="s">
        <v>139</v>
      </c>
      <c r="C7" s="157" t="s">
        <v>140</v>
      </c>
      <c r="D7" s="158" t="s">
        <v>141</v>
      </c>
      <c r="E7" s="159" t="s">
        <v>142</v>
      </c>
      <c r="F7" s="132">
        <v>29.2</v>
      </c>
      <c r="G7" s="159">
        <v>57.6</v>
      </c>
      <c r="H7" s="160">
        <f>ROUND(F7/365+G7/90,2)</f>
        <v>0.72</v>
      </c>
    </row>
    <row r="8" spans="1:8">
      <c r="A8" s="161"/>
      <c r="B8" s="162"/>
      <c r="C8" s="163" t="s">
        <v>143</v>
      </c>
      <c r="D8" s="110" t="s">
        <v>144</v>
      </c>
      <c r="E8" s="164" t="s">
        <v>145</v>
      </c>
      <c r="F8" s="112">
        <v>43.8</v>
      </c>
      <c r="G8" s="112">
        <v>160.20000000000002</v>
      </c>
      <c r="H8" s="113">
        <f t="shared" ref="H8:H42" si="0">ROUND(F8/365+G8/90,2)</f>
        <v>1.9</v>
      </c>
    </row>
    <row r="9" spans="1:8" ht="31.15">
      <c r="A9" s="165" t="s">
        <v>146</v>
      </c>
      <c r="B9" s="166"/>
      <c r="C9" s="163" t="s">
        <v>147</v>
      </c>
      <c r="D9" s="110" t="s">
        <v>148</v>
      </c>
      <c r="E9" s="164" t="s">
        <v>149</v>
      </c>
      <c r="F9" s="112">
        <v>73</v>
      </c>
      <c r="G9" s="112">
        <v>217.8</v>
      </c>
      <c r="H9" s="113">
        <f t="shared" si="0"/>
        <v>2.62</v>
      </c>
    </row>
    <row r="10" spans="1:8">
      <c r="A10" s="165"/>
      <c r="B10" s="167" t="s">
        <v>150</v>
      </c>
      <c r="C10" s="163" t="s">
        <v>140</v>
      </c>
      <c r="D10" s="110" t="s">
        <v>141</v>
      </c>
      <c r="E10" s="164" t="s">
        <v>151</v>
      </c>
      <c r="F10" s="168">
        <v>36.5</v>
      </c>
      <c r="G10" s="164">
        <v>83.7</v>
      </c>
      <c r="H10" s="169">
        <f t="shared" si="0"/>
        <v>1.03</v>
      </c>
    </row>
    <row r="11" spans="1:8">
      <c r="A11" s="165"/>
      <c r="B11" s="162"/>
      <c r="C11" s="163" t="s">
        <v>143</v>
      </c>
      <c r="D11" s="110" t="s">
        <v>144</v>
      </c>
      <c r="E11" s="164" t="s">
        <v>152</v>
      </c>
      <c r="F11" s="112">
        <v>43.8</v>
      </c>
      <c r="G11" s="112">
        <v>173.70000000000005</v>
      </c>
      <c r="H11" s="113">
        <f t="shared" si="0"/>
        <v>2.0499999999999998</v>
      </c>
    </row>
    <row r="12" spans="1:8" ht="31.9" thickBot="1">
      <c r="A12" s="170"/>
      <c r="B12" s="171"/>
      <c r="C12" s="172" t="s">
        <v>147</v>
      </c>
      <c r="D12" s="116" t="s">
        <v>148</v>
      </c>
      <c r="E12" s="173" t="s">
        <v>153</v>
      </c>
      <c r="F12" s="117">
        <v>80.3</v>
      </c>
      <c r="G12" s="117">
        <v>257.40000000000003</v>
      </c>
      <c r="H12" s="174">
        <f t="shared" si="0"/>
        <v>3.08</v>
      </c>
    </row>
    <row r="13" spans="1:8">
      <c r="A13" s="155"/>
      <c r="B13" s="156" t="s">
        <v>139</v>
      </c>
      <c r="C13" s="157" t="s">
        <v>140</v>
      </c>
      <c r="D13" s="158" t="s">
        <v>141</v>
      </c>
      <c r="E13" s="159" t="s">
        <v>154</v>
      </c>
      <c r="F13" s="132">
        <v>29.2</v>
      </c>
      <c r="G13" s="159">
        <v>57.6</v>
      </c>
      <c r="H13" s="160">
        <f t="shared" si="0"/>
        <v>0.72</v>
      </c>
    </row>
    <row r="14" spans="1:8">
      <c r="A14" s="161"/>
      <c r="B14" s="162"/>
      <c r="C14" s="163" t="s">
        <v>143</v>
      </c>
      <c r="D14" s="110" t="s">
        <v>144</v>
      </c>
      <c r="E14" s="164" t="s">
        <v>155</v>
      </c>
      <c r="F14" s="112">
        <v>43.8</v>
      </c>
      <c r="G14" s="112">
        <v>160.20000000000002</v>
      </c>
      <c r="H14" s="113">
        <f t="shared" si="0"/>
        <v>1.9</v>
      </c>
    </row>
    <row r="15" spans="1:8" ht="31.15">
      <c r="A15" s="165" t="s">
        <v>156</v>
      </c>
      <c r="B15" s="166"/>
      <c r="C15" s="163" t="s">
        <v>147</v>
      </c>
      <c r="D15" s="110" t="s">
        <v>148</v>
      </c>
      <c r="E15" s="164" t="s">
        <v>157</v>
      </c>
      <c r="F15" s="112">
        <v>73</v>
      </c>
      <c r="G15" s="112">
        <v>217.8</v>
      </c>
      <c r="H15" s="113">
        <f t="shared" si="0"/>
        <v>2.62</v>
      </c>
    </row>
    <row r="16" spans="1:8">
      <c r="A16" s="165"/>
      <c r="B16" s="167" t="s">
        <v>150</v>
      </c>
      <c r="C16" s="163" t="s">
        <v>140</v>
      </c>
      <c r="D16" s="110" t="s">
        <v>141</v>
      </c>
      <c r="E16" s="164" t="s">
        <v>158</v>
      </c>
      <c r="F16" s="168">
        <v>36.5</v>
      </c>
      <c r="G16" s="164">
        <v>83.7</v>
      </c>
      <c r="H16" s="169">
        <f t="shared" si="0"/>
        <v>1.03</v>
      </c>
    </row>
    <row r="17" spans="1:8">
      <c r="A17" s="165"/>
      <c r="B17" s="162"/>
      <c r="C17" s="163" t="s">
        <v>143</v>
      </c>
      <c r="D17" s="110" t="s">
        <v>144</v>
      </c>
      <c r="E17" s="164" t="s">
        <v>159</v>
      </c>
      <c r="F17" s="112">
        <v>43.8</v>
      </c>
      <c r="G17" s="112">
        <v>173.70000000000005</v>
      </c>
      <c r="H17" s="113">
        <f t="shared" si="0"/>
        <v>2.0499999999999998</v>
      </c>
    </row>
    <row r="18" spans="1:8" ht="31.9" thickBot="1">
      <c r="A18" s="170"/>
      <c r="B18" s="171"/>
      <c r="C18" s="172" t="s">
        <v>147</v>
      </c>
      <c r="D18" s="116" t="s">
        <v>148</v>
      </c>
      <c r="E18" s="173" t="s">
        <v>160</v>
      </c>
      <c r="F18" s="117">
        <v>80.3</v>
      </c>
      <c r="G18" s="117">
        <v>257.40000000000003</v>
      </c>
      <c r="H18" s="174">
        <f t="shared" si="0"/>
        <v>3.08</v>
      </c>
    </row>
    <row r="19" spans="1:8">
      <c r="A19" s="155"/>
      <c r="B19" s="156" t="s">
        <v>139</v>
      </c>
      <c r="C19" s="157" t="s">
        <v>140</v>
      </c>
      <c r="D19" s="158" t="s">
        <v>141</v>
      </c>
      <c r="E19" s="159" t="s">
        <v>161</v>
      </c>
      <c r="F19" s="132">
        <v>29.2</v>
      </c>
      <c r="G19" s="159">
        <v>57.6</v>
      </c>
      <c r="H19" s="160">
        <f t="shared" si="0"/>
        <v>0.72</v>
      </c>
    </row>
    <row r="20" spans="1:8">
      <c r="A20" s="161"/>
      <c r="B20" s="162"/>
      <c r="C20" s="163" t="s">
        <v>143</v>
      </c>
      <c r="D20" s="110" t="s">
        <v>144</v>
      </c>
      <c r="E20" s="164" t="s">
        <v>162</v>
      </c>
      <c r="F20" s="112">
        <v>47.449999999999989</v>
      </c>
      <c r="G20" s="112">
        <v>168.3</v>
      </c>
      <c r="H20" s="113">
        <f t="shared" si="0"/>
        <v>2</v>
      </c>
    </row>
    <row r="21" spans="1:8" ht="31.15">
      <c r="A21" s="165" t="s">
        <v>163</v>
      </c>
      <c r="B21" s="166"/>
      <c r="C21" s="163" t="s">
        <v>147</v>
      </c>
      <c r="D21" s="110" t="s">
        <v>148</v>
      </c>
      <c r="E21" s="164" t="s">
        <v>164</v>
      </c>
      <c r="F21" s="112">
        <v>76.649999999999991</v>
      </c>
      <c r="G21" s="112">
        <v>225.9</v>
      </c>
      <c r="H21" s="113">
        <f t="shared" si="0"/>
        <v>2.72</v>
      </c>
    </row>
    <row r="22" spans="1:8">
      <c r="A22" s="165"/>
      <c r="B22" s="167" t="s">
        <v>150</v>
      </c>
      <c r="C22" s="163" t="s">
        <v>140</v>
      </c>
      <c r="D22" s="110" t="s">
        <v>141</v>
      </c>
      <c r="E22" s="164" t="s">
        <v>165</v>
      </c>
      <c r="F22" s="168">
        <v>36.5</v>
      </c>
      <c r="G22" s="164">
        <v>83.7</v>
      </c>
      <c r="H22" s="169">
        <f t="shared" si="0"/>
        <v>1.03</v>
      </c>
    </row>
    <row r="23" spans="1:8">
      <c r="A23" s="165"/>
      <c r="B23" s="162"/>
      <c r="C23" s="163" t="s">
        <v>143</v>
      </c>
      <c r="D23" s="110" t="s">
        <v>144</v>
      </c>
      <c r="E23" s="164" t="s">
        <v>166</v>
      </c>
      <c r="F23" s="112">
        <v>58.399999999999991</v>
      </c>
      <c r="G23" s="112">
        <v>192.60000000000002</v>
      </c>
      <c r="H23" s="113">
        <f t="shared" si="0"/>
        <v>2.2999999999999998</v>
      </c>
    </row>
    <row r="24" spans="1:8" ht="31.9" thickBot="1">
      <c r="A24" s="170"/>
      <c r="B24" s="171"/>
      <c r="C24" s="172" t="s">
        <v>147</v>
      </c>
      <c r="D24" s="116" t="s">
        <v>148</v>
      </c>
      <c r="E24" s="173" t="s">
        <v>167</v>
      </c>
      <c r="F24" s="117">
        <v>94.899999999999991</v>
      </c>
      <c r="G24" s="117">
        <v>276.3</v>
      </c>
      <c r="H24" s="174">
        <f t="shared" si="0"/>
        <v>3.33</v>
      </c>
    </row>
    <row r="25" spans="1:8">
      <c r="A25" s="155"/>
      <c r="B25" s="156" t="s">
        <v>139</v>
      </c>
      <c r="C25" s="157" t="s">
        <v>140</v>
      </c>
      <c r="D25" s="158" t="s">
        <v>141</v>
      </c>
      <c r="E25" s="159" t="s">
        <v>168</v>
      </c>
      <c r="F25" s="132">
        <v>29.2</v>
      </c>
      <c r="G25" s="159">
        <v>57.6</v>
      </c>
      <c r="H25" s="160">
        <f t="shared" si="0"/>
        <v>0.72</v>
      </c>
    </row>
    <row r="26" spans="1:8">
      <c r="A26" s="161"/>
      <c r="B26" s="162"/>
      <c r="C26" s="163" t="s">
        <v>143</v>
      </c>
      <c r="D26" s="110" t="s">
        <v>144</v>
      </c>
      <c r="E26" s="164" t="s">
        <v>169</v>
      </c>
      <c r="F26" s="112">
        <v>62.05</v>
      </c>
      <c r="G26" s="112">
        <v>218.70000000000002</v>
      </c>
      <c r="H26" s="113">
        <f t="shared" si="0"/>
        <v>2.6</v>
      </c>
    </row>
    <row r="27" spans="1:8" ht="31.15">
      <c r="A27" s="165" t="s">
        <v>170</v>
      </c>
      <c r="B27" s="166"/>
      <c r="C27" s="163" t="s">
        <v>147</v>
      </c>
      <c r="D27" s="110" t="s">
        <v>148</v>
      </c>
      <c r="E27" s="164" t="s">
        <v>171</v>
      </c>
      <c r="F27" s="112">
        <v>91.25</v>
      </c>
      <c r="G27" s="112">
        <v>276.3</v>
      </c>
      <c r="H27" s="113">
        <f t="shared" si="0"/>
        <v>3.32</v>
      </c>
    </row>
    <row r="28" spans="1:8">
      <c r="A28" s="165"/>
      <c r="B28" s="167" t="s">
        <v>150</v>
      </c>
      <c r="C28" s="163" t="s">
        <v>140</v>
      </c>
      <c r="D28" s="110" t="s">
        <v>141</v>
      </c>
      <c r="E28" s="164" t="s">
        <v>172</v>
      </c>
      <c r="F28" s="168">
        <v>36.5</v>
      </c>
      <c r="G28" s="164">
        <v>83.7</v>
      </c>
      <c r="H28" s="169">
        <f t="shared" si="0"/>
        <v>1.03</v>
      </c>
    </row>
    <row r="29" spans="1:8">
      <c r="A29" s="165"/>
      <c r="B29" s="162"/>
      <c r="C29" s="163" t="s">
        <v>143</v>
      </c>
      <c r="D29" s="110" t="s">
        <v>144</v>
      </c>
      <c r="E29" s="164" t="s">
        <v>173</v>
      </c>
      <c r="F29" s="112">
        <v>76.649999999999991</v>
      </c>
      <c r="G29" s="112">
        <v>253.8</v>
      </c>
      <c r="H29" s="113">
        <f t="shared" si="0"/>
        <v>3.03</v>
      </c>
    </row>
    <row r="30" spans="1:8" ht="31.9" thickBot="1">
      <c r="A30" s="170"/>
      <c r="B30" s="171"/>
      <c r="C30" s="172" t="s">
        <v>147</v>
      </c>
      <c r="D30" s="116" t="s">
        <v>148</v>
      </c>
      <c r="E30" s="173" t="s">
        <v>174</v>
      </c>
      <c r="F30" s="117">
        <v>113.14999999999999</v>
      </c>
      <c r="G30" s="117">
        <v>337.5</v>
      </c>
      <c r="H30" s="174">
        <f t="shared" si="0"/>
        <v>4.0599999999999996</v>
      </c>
    </row>
    <row r="31" spans="1:8">
      <c r="A31" s="155"/>
      <c r="B31" s="156" t="s">
        <v>139</v>
      </c>
      <c r="C31" s="157" t="s">
        <v>140</v>
      </c>
      <c r="D31" s="158" t="s">
        <v>141</v>
      </c>
      <c r="E31" s="159" t="s">
        <v>175</v>
      </c>
      <c r="F31" s="132">
        <v>29.2</v>
      </c>
      <c r="G31" s="159">
        <v>57.6</v>
      </c>
      <c r="H31" s="160">
        <f t="shared" si="0"/>
        <v>0.72</v>
      </c>
    </row>
    <row r="32" spans="1:8">
      <c r="A32" s="161"/>
      <c r="B32" s="162"/>
      <c r="C32" s="163" t="s">
        <v>143</v>
      </c>
      <c r="D32" s="110" t="s">
        <v>144</v>
      </c>
      <c r="E32" s="164" t="s">
        <v>176</v>
      </c>
      <c r="F32" s="112">
        <v>80.3</v>
      </c>
      <c r="G32" s="112">
        <v>259.2</v>
      </c>
      <c r="H32" s="113">
        <f t="shared" si="0"/>
        <v>3.1</v>
      </c>
    </row>
    <row r="33" spans="1:8" ht="31.15">
      <c r="A33" s="165" t="s">
        <v>177</v>
      </c>
      <c r="B33" s="166"/>
      <c r="C33" s="163" t="s">
        <v>147</v>
      </c>
      <c r="D33" s="110" t="s">
        <v>148</v>
      </c>
      <c r="E33" s="164" t="s">
        <v>178</v>
      </c>
      <c r="F33" s="112">
        <v>109.5</v>
      </c>
      <c r="G33" s="112">
        <v>316.8</v>
      </c>
      <c r="H33" s="113">
        <f t="shared" si="0"/>
        <v>3.82</v>
      </c>
    </row>
    <row r="34" spans="1:8">
      <c r="A34" s="165"/>
      <c r="B34" s="167" t="s">
        <v>150</v>
      </c>
      <c r="C34" s="163" t="s">
        <v>140</v>
      </c>
      <c r="D34" s="110" t="s">
        <v>141</v>
      </c>
      <c r="E34" s="164" t="s">
        <v>179</v>
      </c>
      <c r="F34" s="168">
        <v>36.5</v>
      </c>
      <c r="G34" s="164">
        <v>83.7</v>
      </c>
      <c r="H34" s="169">
        <f t="shared" si="0"/>
        <v>1.03</v>
      </c>
    </row>
    <row r="35" spans="1:8">
      <c r="A35" s="165"/>
      <c r="B35" s="162"/>
      <c r="C35" s="163" t="s">
        <v>143</v>
      </c>
      <c r="D35" s="110" t="s">
        <v>144</v>
      </c>
      <c r="E35" s="164" t="s">
        <v>180</v>
      </c>
      <c r="F35" s="112">
        <v>98.549999999999983</v>
      </c>
      <c r="G35" s="112">
        <v>321.3</v>
      </c>
      <c r="H35" s="113">
        <f t="shared" si="0"/>
        <v>3.84</v>
      </c>
    </row>
    <row r="36" spans="1:8" ht="31.9" thickBot="1">
      <c r="A36" s="170"/>
      <c r="B36" s="171"/>
      <c r="C36" s="172" t="s">
        <v>147</v>
      </c>
      <c r="D36" s="116" t="s">
        <v>148</v>
      </c>
      <c r="E36" s="173" t="s">
        <v>181</v>
      </c>
      <c r="F36" s="117">
        <v>135.04999999999998</v>
      </c>
      <c r="G36" s="117">
        <v>405</v>
      </c>
      <c r="H36" s="174">
        <f t="shared" si="0"/>
        <v>4.87</v>
      </c>
    </row>
    <row r="37" spans="1:8">
      <c r="A37" s="155"/>
      <c r="B37" s="156" t="s">
        <v>139</v>
      </c>
      <c r="C37" s="157" t="s">
        <v>140</v>
      </c>
      <c r="D37" s="158" t="s">
        <v>141</v>
      </c>
      <c r="E37" s="159" t="s">
        <v>182</v>
      </c>
      <c r="F37" s="132">
        <v>29.2</v>
      </c>
      <c r="G37" s="159">
        <v>57.6</v>
      </c>
      <c r="H37" s="160">
        <f t="shared" si="0"/>
        <v>0.72</v>
      </c>
    </row>
    <row r="38" spans="1:8">
      <c r="A38" s="161"/>
      <c r="B38" s="162"/>
      <c r="C38" s="163" t="s">
        <v>143</v>
      </c>
      <c r="D38" s="110" t="s">
        <v>144</v>
      </c>
      <c r="E38" s="164" t="s">
        <v>183</v>
      </c>
      <c r="F38" s="112">
        <v>98.55</v>
      </c>
      <c r="G38" s="112">
        <v>312.3</v>
      </c>
      <c r="H38" s="113">
        <f t="shared" si="0"/>
        <v>3.74</v>
      </c>
    </row>
    <row r="39" spans="1:8" ht="31.15">
      <c r="A39" s="165" t="s">
        <v>184</v>
      </c>
      <c r="B39" s="166"/>
      <c r="C39" s="163" t="s">
        <v>147</v>
      </c>
      <c r="D39" s="110" t="s">
        <v>148</v>
      </c>
      <c r="E39" s="164" t="s">
        <v>185</v>
      </c>
      <c r="F39" s="112">
        <v>127.75</v>
      </c>
      <c r="G39" s="112">
        <v>369.90000000000003</v>
      </c>
      <c r="H39" s="113">
        <f t="shared" si="0"/>
        <v>4.46</v>
      </c>
    </row>
    <row r="40" spans="1:8">
      <c r="A40" s="165"/>
      <c r="B40" s="167" t="s">
        <v>150</v>
      </c>
      <c r="C40" s="163" t="s">
        <v>140</v>
      </c>
      <c r="D40" s="110" t="s">
        <v>141</v>
      </c>
      <c r="E40" s="164" t="s">
        <v>186</v>
      </c>
      <c r="F40" s="168">
        <v>36.5</v>
      </c>
      <c r="G40" s="164">
        <v>83.7</v>
      </c>
      <c r="H40" s="169">
        <f t="shared" si="0"/>
        <v>1.03</v>
      </c>
    </row>
    <row r="41" spans="1:8">
      <c r="A41" s="165"/>
      <c r="B41" s="162"/>
      <c r="C41" s="163" t="s">
        <v>143</v>
      </c>
      <c r="D41" s="110" t="s">
        <v>144</v>
      </c>
      <c r="E41" s="164" t="s">
        <v>187</v>
      </c>
      <c r="F41" s="112">
        <v>131.4</v>
      </c>
      <c r="G41" s="112">
        <v>386.1</v>
      </c>
      <c r="H41" s="113">
        <f t="shared" si="0"/>
        <v>4.6500000000000004</v>
      </c>
    </row>
    <row r="42" spans="1:8" ht="31.9" thickBot="1">
      <c r="A42" s="170"/>
      <c r="B42" s="171"/>
      <c r="C42" s="172" t="s">
        <v>147</v>
      </c>
      <c r="D42" s="116" t="s">
        <v>148</v>
      </c>
      <c r="E42" s="173" t="s">
        <v>188</v>
      </c>
      <c r="F42" s="117">
        <v>167.9</v>
      </c>
      <c r="G42" s="117">
        <v>469.8</v>
      </c>
      <c r="H42" s="174">
        <f t="shared" si="0"/>
        <v>5.68</v>
      </c>
    </row>
  </sheetData>
  <mergeCells count="1">
    <mergeCell ref="A2:H2"/>
  </mergeCells>
  <pageMargins left="0.75" right="0.75" top="1" bottom="1" header="0.5" footer="0.5"/>
  <pageSetup paperSize="9" scale="52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9"/>
  <sheetViews>
    <sheetView workbookViewId="0">
      <selection activeCell="E28" sqref="E28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 ht="34.5" customHeight="1">
      <c r="A2" s="175" t="s">
        <v>38</v>
      </c>
      <c r="B2" s="176"/>
      <c r="C2" s="176"/>
      <c r="D2" s="176"/>
      <c r="E2" s="176"/>
    </row>
    <row r="3" spans="1:5">
      <c r="A3" s="2" t="s">
        <v>39</v>
      </c>
    </row>
    <row r="4" spans="1:5">
      <c r="A4" s="2"/>
    </row>
    <row r="5" spans="1:5" ht="5.25" customHeight="1" thickBot="1">
      <c r="A5" s="2"/>
    </row>
    <row r="6" spans="1:5" ht="49.5" customHeight="1">
      <c r="A6" s="177" t="s">
        <v>2</v>
      </c>
      <c r="B6" s="178"/>
      <c r="C6" s="183" t="s">
        <v>3</v>
      </c>
      <c r="D6" s="184"/>
      <c r="E6" s="185"/>
    </row>
    <row r="7" spans="1:5" ht="36" customHeight="1">
      <c r="A7" s="179"/>
      <c r="B7" s="180"/>
      <c r="C7" s="3" t="s">
        <v>4</v>
      </c>
      <c r="D7" s="4" t="s">
        <v>5</v>
      </c>
      <c r="E7" s="5" t="s">
        <v>6</v>
      </c>
    </row>
    <row r="8" spans="1:5" ht="53.25" customHeight="1">
      <c r="A8" s="181"/>
      <c r="B8" s="182"/>
      <c r="C8" s="3" t="s">
        <v>7</v>
      </c>
      <c r="D8" s="6" t="s">
        <v>8</v>
      </c>
      <c r="E8" s="7" t="s">
        <v>9</v>
      </c>
    </row>
    <row r="9" spans="1:5" ht="27" customHeight="1">
      <c r="A9" s="50" t="s">
        <v>10</v>
      </c>
      <c r="B9" s="51" t="s">
        <v>11</v>
      </c>
      <c r="C9" s="8"/>
      <c r="D9" s="9"/>
      <c r="E9" s="10"/>
    </row>
    <row r="10" spans="1:5" ht="27" customHeight="1">
      <c r="A10" s="52"/>
      <c r="B10" s="53" t="s">
        <v>12</v>
      </c>
      <c r="C10" s="8"/>
      <c r="D10" s="9"/>
      <c r="E10" s="10"/>
    </row>
    <row r="11" spans="1:5" ht="27" customHeight="1">
      <c r="A11" s="52"/>
      <c r="B11" s="53" t="s">
        <v>13</v>
      </c>
      <c r="C11" s="8"/>
      <c r="D11" s="9"/>
      <c r="E11" s="10"/>
    </row>
    <row r="12" spans="1:5" ht="27" customHeight="1">
      <c r="A12" s="54" t="s">
        <v>14</v>
      </c>
      <c r="B12" s="55" t="s">
        <v>15</v>
      </c>
      <c r="C12" s="13"/>
      <c r="D12" s="9"/>
      <c r="E12" s="10"/>
    </row>
    <row r="13" spans="1:5" ht="30.75" customHeight="1">
      <c r="A13" s="54" t="s">
        <v>16</v>
      </c>
      <c r="B13" s="55" t="s">
        <v>17</v>
      </c>
      <c r="C13" s="8"/>
      <c r="D13" s="9"/>
      <c r="E13" s="10"/>
    </row>
    <row r="14" spans="1:5" ht="27" customHeight="1">
      <c r="A14" s="56" t="s">
        <v>18</v>
      </c>
      <c r="B14" s="57" t="s">
        <v>19</v>
      </c>
      <c r="C14" s="8"/>
      <c r="D14" s="14"/>
      <c r="E14" s="10"/>
    </row>
    <row r="15" spans="1:5" ht="27" customHeight="1">
      <c r="A15" s="58"/>
      <c r="B15" s="53" t="s">
        <v>20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3" t="s">
        <v>21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22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23</v>
      </c>
      <c r="C18" s="12">
        <v>0</v>
      </c>
      <c r="D18" s="15">
        <v>0</v>
      </c>
      <c r="E18" s="11">
        <v>0</v>
      </c>
    </row>
    <row r="19" spans="1:5" ht="27" customHeight="1">
      <c r="A19" s="58"/>
      <c r="B19" s="59" t="s">
        <v>24</v>
      </c>
      <c r="C19" s="12">
        <v>0</v>
      </c>
      <c r="D19" s="15">
        <v>0</v>
      </c>
      <c r="E19" s="11">
        <v>0</v>
      </c>
    </row>
    <row r="20" spans="1:5" ht="27" customHeight="1">
      <c r="A20" s="60"/>
      <c r="B20" s="61" t="s">
        <v>25</v>
      </c>
      <c r="C20" s="16">
        <v>0</v>
      </c>
      <c r="D20" s="17">
        <v>0</v>
      </c>
      <c r="E20" s="11">
        <v>0</v>
      </c>
    </row>
    <row r="21" spans="1:5" ht="27" customHeight="1">
      <c r="A21" s="54" t="s">
        <v>26</v>
      </c>
      <c r="B21" s="62" t="s">
        <v>27</v>
      </c>
      <c r="C21" s="18"/>
      <c r="D21" s="9"/>
      <c r="E21" s="10"/>
    </row>
    <row r="22" spans="1:5" ht="27" customHeight="1">
      <c r="A22" s="56" t="s">
        <v>28</v>
      </c>
      <c r="B22" s="57" t="s">
        <v>29</v>
      </c>
      <c r="C22" s="19">
        <v>0</v>
      </c>
      <c r="D22" s="15">
        <v>0</v>
      </c>
      <c r="E22" s="11">
        <v>0</v>
      </c>
    </row>
    <row r="23" spans="1:5" ht="30.75" customHeight="1">
      <c r="A23" s="58"/>
      <c r="B23" s="63" t="s">
        <v>30</v>
      </c>
      <c r="C23" s="19">
        <v>0</v>
      </c>
      <c r="D23" s="15">
        <v>0</v>
      </c>
      <c r="E23" s="11">
        <v>0</v>
      </c>
    </row>
    <row r="24" spans="1:5" ht="27" customHeight="1">
      <c r="A24" s="60"/>
      <c r="B24" s="61" t="s">
        <v>31</v>
      </c>
      <c r="C24" s="19">
        <v>0</v>
      </c>
      <c r="D24" s="15">
        <v>0</v>
      </c>
      <c r="E24" s="11">
        <v>0</v>
      </c>
    </row>
    <row r="25" spans="1:5" ht="27" customHeight="1">
      <c r="A25" s="54" t="s">
        <v>32</v>
      </c>
      <c r="B25" s="62" t="s">
        <v>33</v>
      </c>
      <c r="C25" s="19">
        <v>0</v>
      </c>
      <c r="D25" s="15">
        <v>0</v>
      </c>
      <c r="E25" s="11">
        <v>0</v>
      </c>
    </row>
    <row r="26" spans="1:5" ht="27" customHeight="1">
      <c r="A26" s="54" t="s">
        <v>34</v>
      </c>
      <c r="B26" s="64" t="s">
        <v>35</v>
      </c>
      <c r="C26" s="19">
        <v>0</v>
      </c>
      <c r="D26" s="15">
        <v>0</v>
      </c>
      <c r="E26" s="11">
        <v>0</v>
      </c>
    </row>
    <row r="27" spans="1:5" ht="27" customHeight="1" thickBot="1">
      <c r="A27" s="65" t="s">
        <v>36</v>
      </c>
      <c r="B27" s="66" t="s">
        <v>37</v>
      </c>
      <c r="C27" s="20">
        <v>0</v>
      </c>
      <c r="D27" s="21">
        <v>0</v>
      </c>
      <c r="E27" s="22">
        <v>0</v>
      </c>
    </row>
    <row r="29" spans="1:5">
      <c r="C29" s="23"/>
    </row>
  </sheetData>
  <mergeCells count="3">
    <mergeCell ref="A2:E2"/>
    <mergeCell ref="A6:B8"/>
    <mergeCell ref="C6:E6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35"/>
  <sheetViews>
    <sheetView workbookViewId="0">
      <selection activeCell="E29" sqref="E29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 ht="34.5" customHeight="1">
      <c r="A2" s="175" t="s">
        <v>40</v>
      </c>
      <c r="B2" s="176"/>
      <c r="C2" s="176"/>
      <c r="D2" s="176"/>
      <c r="E2" s="176"/>
    </row>
    <row r="3" spans="1:5">
      <c r="A3" s="2" t="s">
        <v>41</v>
      </c>
    </row>
    <row r="4" spans="1:5">
      <c r="A4" s="2"/>
    </row>
    <row r="5" spans="1:5" ht="5.25" customHeight="1" thickBot="1">
      <c r="A5" s="2"/>
    </row>
    <row r="6" spans="1:5" ht="49.5" customHeight="1">
      <c r="A6" s="177" t="s">
        <v>2</v>
      </c>
      <c r="B6" s="178"/>
      <c r="C6" s="183" t="s">
        <v>3</v>
      </c>
      <c r="D6" s="184"/>
      <c r="E6" s="185"/>
    </row>
    <row r="7" spans="1:5" ht="36" customHeight="1">
      <c r="A7" s="179"/>
      <c r="B7" s="180"/>
      <c r="C7" s="3" t="s">
        <v>4</v>
      </c>
      <c r="D7" s="4" t="s">
        <v>5</v>
      </c>
      <c r="E7" s="5" t="s">
        <v>6</v>
      </c>
    </row>
    <row r="8" spans="1:5" ht="53.25" customHeight="1">
      <c r="A8" s="181"/>
      <c r="B8" s="182"/>
      <c r="C8" s="3" t="s">
        <v>7</v>
      </c>
      <c r="D8" s="6" t="s">
        <v>8</v>
      </c>
      <c r="E8" s="7" t="s">
        <v>9</v>
      </c>
    </row>
    <row r="9" spans="1:5" ht="27" customHeight="1">
      <c r="A9" s="50" t="s">
        <v>10</v>
      </c>
      <c r="B9" s="51" t="s">
        <v>11</v>
      </c>
      <c r="C9" s="8"/>
      <c r="D9" s="9"/>
      <c r="E9" s="10"/>
    </row>
    <row r="10" spans="1:5" ht="27" customHeight="1">
      <c r="A10" s="52"/>
      <c r="B10" s="53" t="s">
        <v>12</v>
      </c>
      <c r="C10" s="8"/>
      <c r="D10" s="9"/>
      <c r="E10" s="10"/>
    </row>
    <row r="11" spans="1:5" ht="27" customHeight="1">
      <c r="A11" s="52"/>
      <c r="B11" s="53" t="s">
        <v>13</v>
      </c>
      <c r="C11" s="8"/>
      <c r="D11" s="9"/>
      <c r="E11" s="10"/>
    </row>
    <row r="12" spans="1:5" ht="27" customHeight="1">
      <c r="A12" s="54" t="s">
        <v>14</v>
      </c>
      <c r="B12" s="55" t="s">
        <v>15</v>
      </c>
      <c r="C12" s="13"/>
      <c r="D12" s="9"/>
      <c r="E12" s="10"/>
    </row>
    <row r="13" spans="1:5" ht="30.75" customHeight="1">
      <c r="A13" s="54" t="s">
        <v>16</v>
      </c>
      <c r="B13" s="55" t="s">
        <v>17</v>
      </c>
      <c r="C13" s="8"/>
      <c r="D13" s="9"/>
      <c r="E13" s="10"/>
    </row>
    <row r="14" spans="1:5" ht="27" customHeight="1">
      <c r="A14" s="56" t="s">
        <v>18</v>
      </c>
      <c r="B14" s="57" t="s">
        <v>19</v>
      </c>
      <c r="C14" s="8"/>
      <c r="D14" s="14"/>
      <c r="E14" s="10"/>
    </row>
    <row r="15" spans="1:5" ht="27" customHeight="1">
      <c r="A15" s="58"/>
      <c r="B15" s="53" t="s">
        <v>20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3" t="s">
        <v>21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22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23</v>
      </c>
      <c r="C18" s="12">
        <v>0</v>
      </c>
      <c r="D18" s="15">
        <v>0</v>
      </c>
      <c r="E18" s="11">
        <v>0</v>
      </c>
    </row>
    <row r="19" spans="1:5" ht="27" customHeight="1">
      <c r="A19" s="58"/>
      <c r="B19" s="59" t="s">
        <v>24</v>
      </c>
      <c r="C19" s="12">
        <v>0</v>
      </c>
      <c r="D19" s="15">
        <v>0</v>
      </c>
      <c r="E19" s="11">
        <v>0</v>
      </c>
    </row>
    <row r="20" spans="1:5" ht="27" customHeight="1">
      <c r="A20" s="60"/>
      <c r="B20" s="61" t="s">
        <v>25</v>
      </c>
      <c r="C20" s="16">
        <v>452.64</v>
      </c>
      <c r="D20" s="17">
        <v>519.12</v>
      </c>
      <c r="E20" s="11">
        <v>1.3638999999999999</v>
      </c>
    </row>
    <row r="21" spans="1:5" ht="27" customHeight="1">
      <c r="A21" s="54" t="s">
        <v>26</v>
      </c>
      <c r="B21" s="62" t="s">
        <v>27</v>
      </c>
      <c r="C21" s="18"/>
      <c r="D21" s="9"/>
      <c r="E21" s="10"/>
    </row>
    <row r="22" spans="1:5" ht="27" customHeight="1">
      <c r="A22" s="56" t="s">
        <v>28</v>
      </c>
      <c r="B22" s="57" t="s">
        <v>29</v>
      </c>
      <c r="C22" s="19">
        <v>11915.039999999999</v>
      </c>
      <c r="D22" s="15">
        <v>574.08000000000004</v>
      </c>
      <c r="E22" s="11">
        <v>1.343</v>
      </c>
    </row>
    <row r="23" spans="1:5" ht="30.75" customHeight="1">
      <c r="A23" s="58"/>
      <c r="B23" s="63" t="s">
        <v>30</v>
      </c>
      <c r="C23" s="19">
        <v>11126.039999999999</v>
      </c>
      <c r="D23" s="15">
        <v>515.52</v>
      </c>
      <c r="E23" s="11">
        <v>1.3419000000000001</v>
      </c>
    </row>
    <row r="24" spans="1:5" ht="27" customHeight="1">
      <c r="A24" s="60"/>
      <c r="B24" s="61" t="s">
        <v>31</v>
      </c>
      <c r="C24" s="19">
        <v>10885.92</v>
      </c>
      <c r="D24" s="15">
        <v>452.28</v>
      </c>
      <c r="E24" s="11">
        <v>1.341</v>
      </c>
    </row>
    <row r="25" spans="1:5" ht="27" customHeight="1">
      <c r="A25" s="54" t="s">
        <v>32</v>
      </c>
      <c r="B25" s="62" t="s">
        <v>33</v>
      </c>
      <c r="C25" s="19">
        <v>360479.88</v>
      </c>
      <c r="D25" s="15">
        <v>401.52</v>
      </c>
      <c r="E25" s="11">
        <v>1.2044999999999999</v>
      </c>
    </row>
    <row r="26" spans="1:5" ht="27" customHeight="1">
      <c r="A26" s="54" t="s">
        <v>34</v>
      </c>
      <c r="B26" s="64" t="s">
        <v>35</v>
      </c>
      <c r="C26" s="19">
        <v>360479.88</v>
      </c>
      <c r="D26" s="15">
        <v>401.52</v>
      </c>
      <c r="E26" s="11">
        <v>1.2007000000000001</v>
      </c>
    </row>
    <row r="27" spans="1:5" ht="27" customHeight="1" thickBot="1">
      <c r="A27" s="65" t="s">
        <v>36</v>
      </c>
      <c r="B27" s="66" t="s">
        <v>37</v>
      </c>
      <c r="C27" s="20">
        <v>360479.88</v>
      </c>
      <c r="D27" s="21">
        <v>401.52</v>
      </c>
      <c r="E27" s="22">
        <v>1.2007000000000001</v>
      </c>
    </row>
    <row r="29" spans="1:5">
      <c r="C29" s="23"/>
    </row>
    <row r="33" spans="3:3">
      <c r="C33" s="23"/>
    </row>
    <row r="35" spans="3:3">
      <c r="C35" s="23"/>
    </row>
  </sheetData>
  <mergeCells count="3">
    <mergeCell ref="A2:E2"/>
    <mergeCell ref="A6:B8"/>
    <mergeCell ref="C6:E6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29"/>
  <sheetViews>
    <sheetView workbookViewId="0">
      <selection activeCell="A6" sqref="A6:B8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 ht="34.5" customHeight="1">
      <c r="A2" s="175" t="s">
        <v>42</v>
      </c>
      <c r="B2" s="176"/>
      <c r="C2" s="176"/>
      <c r="D2" s="176"/>
      <c r="E2" s="176"/>
    </row>
    <row r="3" spans="1:5">
      <c r="A3" s="2" t="s">
        <v>43</v>
      </c>
    </row>
    <row r="4" spans="1:5">
      <c r="A4" s="2"/>
    </row>
    <row r="5" spans="1:5" ht="5.25" customHeight="1" thickBot="1">
      <c r="A5" s="2"/>
    </row>
    <row r="6" spans="1:5" ht="49.5" customHeight="1">
      <c r="A6" s="177" t="s">
        <v>2</v>
      </c>
      <c r="B6" s="178"/>
      <c r="C6" s="183" t="s">
        <v>3</v>
      </c>
      <c r="D6" s="184"/>
      <c r="E6" s="185"/>
    </row>
    <row r="7" spans="1:5" ht="36" customHeight="1">
      <c r="A7" s="179"/>
      <c r="B7" s="180"/>
      <c r="C7" s="3" t="s">
        <v>4</v>
      </c>
      <c r="D7" s="4" t="s">
        <v>5</v>
      </c>
      <c r="E7" s="5" t="s">
        <v>6</v>
      </c>
    </row>
    <row r="8" spans="1:5" ht="53.25" customHeight="1">
      <c r="A8" s="181"/>
      <c r="B8" s="182"/>
      <c r="C8" s="3" t="s">
        <v>7</v>
      </c>
      <c r="D8" s="6" t="s">
        <v>8</v>
      </c>
      <c r="E8" s="7" t="s">
        <v>9</v>
      </c>
    </row>
    <row r="9" spans="1:5" ht="27" customHeight="1">
      <c r="A9" s="50" t="s">
        <v>10</v>
      </c>
      <c r="B9" s="51" t="s">
        <v>11</v>
      </c>
      <c r="C9" s="8"/>
      <c r="D9" s="9"/>
      <c r="E9" s="10"/>
    </row>
    <row r="10" spans="1:5" ht="27" customHeight="1">
      <c r="A10" s="52"/>
      <c r="B10" s="53" t="s">
        <v>12</v>
      </c>
      <c r="C10" s="8"/>
      <c r="D10" s="9"/>
      <c r="E10" s="10"/>
    </row>
    <row r="11" spans="1:5" ht="27" customHeight="1">
      <c r="A11" s="52"/>
      <c r="B11" s="53" t="s">
        <v>13</v>
      </c>
      <c r="C11" s="8"/>
      <c r="D11" s="9"/>
      <c r="E11" s="10"/>
    </row>
    <row r="12" spans="1:5" ht="27" customHeight="1">
      <c r="A12" s="54" t="s">
        <v>14</v>
      </c>
      <c r="B12" s="55" t="s">
        <v>15</v>
      </c>
      <c r="C12" s="13"/>
      <c r="D12" s="9"/>
      <c r="E12" s="10"/>
    </row>
    <row r="13" spans="1:5" ht="30.75" customHeight="1">
      <c r="A13" s="54" t="s">
        <v>16</v>
      </c>
      <c r="B13" s="55" t="s">
        <v>17</v>
      </c>
      <c r="C13" s="8"/>
      <c r="D13" s="9"/>
      <c r="E13" s="10"/>
    </row>
    <row r="14" spans="1:5" ht="27" customHeight="1">
      <c r="A14" s="56" t="s">
        <v>18</v>
      </c>
      <c r="B14" s="57" t="s">
        <v>19</v>
      </c>
      <c r="C14" s="8"/>
      <c r="D14" s="14"/>
      <c r="E14" s="10"/>
    </row>
    <row r="15" spans="1:5" ht="27" customHeight="1">
      <c r="A15" s="58"/>
      <c r="B15" s="53" t="s">
        <v>20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3" t="s">
        <v>21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22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23</v>
      </c>
      <c r="C18" s="12">
        <v>0</v>
      </c>
      <c r="D18" s="15">
        <v>0</v>
      </c>
      <c r="E18" s="11">
        <v>0</v>
      </c>
    </row>
    <row r="19" spans="1:5" ht="27" customHeight="1">
      <c r="A19" s="58"/>
      <c r="B19" s="59" t="s">
        <v>24</v>
      </c>
      <c r="C19" s="12">
        <v>0</v>
      </c>
      <c r="D19" s="15">
        <v>0</v>
      </c>
      <c r="E19" s="11">
        <v>0</v>
      </c>
    </row>
    <row r="20" spans="1:5" ht="27" customHeight="1">
      <c r="A20" s="60"/>
      <c r="B20" s="61" t="s">
        <v>25</v>
      </c>
      <c r="C20" s="16">
        <v>329.15999999999997</v>
      </c>
      <c r="D20" s="17">
        <v>377.52</v>
      </c>
      <c r="E20" s="11">
        <v>0.99199999999999999</v>
      </c>
    </row>
    <row r="21" spans="1:5" ht="27" customHeight="1">
      <c r="A21" s="54" t="s">
        <v>26</v>
      </c>
      <c r="B21" s="62" t="s">
        <v>27</v>
      </c>
      <c r="C21" s="18"/>
      <c r="D21" s="9"/>
      <c r="E21" s="10"/>
    </row>
    <row r="22" spans="1:5" ht="27" customHeight="1">
      <c r="A22" s="56" t="s">
        <v>28</v>
      </c>
      <c r="B22" s="57" t="s">
        <v>29</v>
      </c>
      <c r="C22" s="19">
        <v>8665.44</v>
      </c>
      <c r="D22" s="15">
        <v>417.48</v>
      </c>
      <c r="E22" s="11">
        <v>0.97670000000000001</v>
      </c>
    </row>
    <row r="23" spans="1:5" ht="30.75" customHeight="1">
      <c r="A23" s="58"/>
      <c r="B23" s="63" t="s">
        <v>30</v>
      </c>
      <c r="C23" s="19">
        <v>8091.7199999999993</v>
      </c>
      <c r="D23" s="15">
        <v>374.88</v>
      </c>
      <c r="E23" s="11">
        <v>0.97589999999999999</v>
      </c>
    </row>
    <row r="24" spans="1:5" ht="27" customHeight="1">
      <c r="A24" s="60"/>
      <c r="B24" s="61" t="s">
        <v>31</v>
      </c>
      <c r="C24" s="19">
        <v>7917.12</v>
      </c>
      <c r="D24" s="15">
        <v>328.92</v>
      </c>
      <c r="E24" s="11">
        <v>0.97529999999999994</v>
      </c>
    </row>
    <row r="25" spans="1:5" ht="27" customHeight="1">
      <c r="A25" s="54" t="s">
        <v>32</v>
      </c>
      <c r="B25" s="62" t="s">
        <v>33</v>
      </c>
      <c r="C25" s="19">
        <v>262167.24</v>
      </c>
      <c r="D25" s="15">
        <v>291.95999999999998</v>
      </c>
      <c r="E25" s="11">
        <v>0.876</v>
      </c>
    </row>
    <row r="26" spans="1:5" ht="27" customHeight="1">
      <c r="A26" s="54" t="s">
        <v>34</v>
      </c>
      <c r="B26" s="64" t="s">
        <v>35</v>
      </c>
      <c r="C26" s="19">
        <v>262167.24</v>
      </c>
      <c r="D26" s="15">
        <v>291.95999999999998</v>
      </c>
      <c r="E26" s="11">
        <v>0.87319999999999998</v>
      </c>
    </row>
    <row r="27" spans="1:5" ht="27" customHeight="1" thickBot="1">
      <c r="A27" s="65" t="s">
        <v>36</v>
      </c>
      <c r="B27" s="66" t="s">
        <v>37</v>
      </c>
      <c r="C27" s="20">
        <v>262167.24</v>
      </c>
      <c r="D27" s="21">
        <v>291.95999999999998</v>
      </c>
      <c r="E27" s="22">
        <v>0.87319999999999998</v>
      </c>
    </row>
    <row r="29" spans="1:5">
      <c r="C29" s="23"/>
    </row>
  </sheetData>
  <mergeCells count="3">
    <mergeCell ref="A2:E2"/>
    <mergeCell ref="A6:B8"/>
    <mergeCell ref="C6:E6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29"/>
  <sheetViews>
    <sheetView workbookViewId="0">
      <selection activeCell="E28" sqref="E28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 ht="34.5" customHeight="1">
      <c r="A2" s="175" t="s">
        <v>44</v>
      </c>
      <c r="B2" s="176"/>
      <c r="C2" s="176"/>
      <c r="D2" s="176"/>
      <c r="E2" s="176"/>
    </row>
    <row r="3" spans="1:5">
      <c r="A3" s="2" t="s">
        <v>45</v>
      </c>
    </row>
    <row r="4" spans="1:5">
      <c r="A4" s="2"/>
    </row>
    <row r="5" spans="1:5" ht="5.25" customHeight="1" thickBot="1">
      <c r="A5" s="2"/>
    </row>
    <row r="6" spans="1:5" ht="49.5" customHeight="1">
      <c r="A6" s="177" t="s">
        <v>2</v>
      </c>
      <c r="B6" s="178"/>
      <c r="C6" s="183" t="s">
        <v>3</v>
      </c>
      <c r="D6" s="184"/>
      <c r="E6" s="185"/>
    </row>
    <row r="7" spans="1:5" ht="36" customHeight="1">
      <c r="A7" s="179"/>
      <c r="B7" s="180"/>
      <c r="C7" s="3" t="s">
        <v>4</v>
      </c>
      <c r="D7" s="4" t="s">
        <v>5</v>
      </c>
      <c r="E7" s="5" t="s">
        <v>6</v>
      </c>
    </row>
    <row r="8" spans="1:5" ht="53.25" customHeight="1">
      <c r="A8" s="181"/>
      <c r="B8" s="182"/>
      <c r="C8" s="3" t="s">
        <v>7</v>
      </c>
      <c r="D8" s="6" t="s">
        <v>8</v>
      </c>
      <c r="E8" s="7" t="s">
        <v>9</v>
      </c>
    </row>
    <row r="9" spans="1:5" ht="27" customHeight="1">
      <c r="A9" s="50" t="s">
        <v>10</v>
      </c>
      <c r="B9" s="51" t="s">
        <v>11</v>
      </c>
      <c r="C9" s="8"/>
      <c r="D9" s="9"/>
      <c r="E9" s="10"/>
    </row>
    <row r="10" spans="1:5" ht="27" customHeight="1">
      <c r="A10" s="52"/>
      <c r="B10" s="53" t="s">
        <v>12</v>
      </c>
      <c r="C10" s="8"/>
      <c r="D10" s="9"/>
      <c r="E10" s="10"/>
    </row>
    <row r="11" spans="1:5" ht="27" customHeight="1">
      <c r="A11" s="52"/>
      <c r="B11" s="53" t="s">
        <v>13</v>
      </c>
      <c r="C11" s="8"/>
      <c r="D11" s="9"/>
      <c r="E11" s="10"/>
    </row>
    <row r="12" spans="1:5" ht="27" customHeight="1">
      <c r="A12" s="54" t="s">
        <v>14</v>
      </c>
      <c r="B12" s="55" t="s">
        <v>15</v>
      </c>
      <c r="C12" s="13"/>
      <c r="D12" s="9"/>
      <c r="E12" s="10"/>
    </row>
    <row r="13" spans="1:5" ht="30.75" customHeight="1">
      <c r="A13" s="54" t="s">
        <v>16</v>
      </c>
      <c r="B13" s="55" t="s">
        <v>17</v>
      </c>
      <c r="C13" s="8"/>
      <c r="D13" s="9"/>
      <c r="E13" s="10"/>
    </row>
    <row r="14" spans="1:5" ht="27" customHeight="1">
      <c r="A14" s="56" t="s">
        <v>18</v>
      </c>
      <c r="B14" s="57" t="s">
        <v>19</v>
      </c>
      <c r="C14" s="8"/>
      <c r="D14" s="14"/>
      <c r="E14" s="10"/>
    </row>
    <row r="15" spans="1:5" ht="27" customHeight="1">
      <c r="A15" s="58"/>
      <c r="B15" s="53" t="s">
        <v>20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3" t="s">
        <v>21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22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23</v>
      </c>
      <c r="C18" s="12">
        <v>0</v>
      </c>
      <c r="D18" s="15">
        <v>0</v>
      </c>
      <c r="E18" s="11">
        <v>0</v>
      </c>
    </row>
    <row r="19" spans="1:5" ht="27" customHeight="1">
      <c r="A19" s="58"/>
      <c r="B19" s="59" t="s">
        <v>24</v>
      </c>
      <c r="C19" s="12">
        <v>0</v>
      </c>
      <c r="D19" s="15">
        <v>0</v>
      </c>
      <c r="E19" s="11">
        <v>0</v>
      </c>
    </row>
    <row r="20" spans="1:5" ht="27" customHeight="1">
      <c r="A20" s="60"/>
      <c r="B20" s="61" t="s">
        <v>25</v>
      </c>
      <c r="C20" s="16">
        <v>205.79999999999998</v>
      </c>
      <c r="D20" s="17">
        <v>236.04000000000002</v>
      </c>
      <c r="E20" s="11">
        <v>0.62</v>
      </c>
    </row>
    <row r="21" spans="1:5" ht="27" customHeight="1">
      <c r="A21" s="54" t="s">
        <v>26</v>
      </c>
      <c r="B21" s="62" t="s">
        <v>27</v>
      </c>
      <c r="C21" s="18"/>
      <c r="D21" s="9"/>
      <c r="E21" s="10"/>
    </row>
    <row r="22" spans="1:5" ht="27" customHeight="1">
      <c r="A22" s="56" t="s">
        <v>28</v>
      </c>
      <c r="B22" s="57" t="s">
        <v>29</v>
      </c>
      <c r="C22" s="19">
        <v>5415.96</v>
      </c>
      <c r="D22" s="15">
        <v>261</v>
      </c>
      <c r="E22" s="11">
        <v>0.61050000000000004</v>
      </c>
    </row>
    <row r="23" spans="1:5" ht="30.75" customHeight="1">
      <c r="A23" s="58"/>
      <c r="B23" s="63" t="s">
        <v>30</v>
      </c>
      <c r="C23" s="19">
        <v>5057.28</v>
      </c>
      <c r="D23" s="15">
        <v>234.36</v>
      </c>
      <c r="E23" s="11">
        <v>0.61</v>
      </c>
    </row>
    <row r="24" spans="1:5" ht="27" customHeight="1">
      <c r="A24" s="60"/>
      <c r="B24" s="61" t="s">
        <v>31</v>
      </c>
      <c r="C24" s="19">
        <v>4948.2000000000007</v>
      </c>
      <c r="D24" s="15">
        <v>205.56</v>
      </c>
      <c r="E24" s="11">
        <v>0.60960000000000003</v>
      </c>
    </row>
    <row r="25" spans="1:5" ht="27" customHeight="1">
      <c r="A25" s="54" t="s">
        <v>32</v>
      </c>
      <c r="B25" s="62" t="s">
        <v>33</v>
      </c>
      <c r="C25" s="19">
        <v>163854.48000000001</v>
      </c>
      <c r="D25" s="15">
        <v>182.52</v>
      </c>
      <c r="E25" s="11">
        <v>0.54749999999999999</v>
      </c>
    </row>
    <row r="26" spans="1:5" ht="27" customHeight="1">
      <c r="A26" s="54" t="s">
        <v>34</v>
      </c>
      <c r="B26" s="64" t="s">
        <v>35</v>
      </c>
      <c r="C26" s="19">
        <v>163854.48000000001</v>
      </c>
      <c r="D26" s="15">
        <v>182.52</v>
      </c>
      <c r="E26" s="11">
        <v>0.54579999999999995</v>
      </c>
    </row>
    <row r="27" spans="1:5" ht="27" customHeight="1" thickBot="1">
      <c r="A27" s="65" t="s">
        <v>36</v>
      </c>
      <c r="B27" s="66" t="s">
        <v>37</v>
      </c>
      <c r="C27" s="20">
        <v>163854.48000000001</v>
      </c>
      <c r="D27" s="21">
        <v>182.52</v>
      </c>
      <c r="E27" s="22">
        <v>0.54579999999999995</v>
      </c>
    </row>
    <row r="29" spans="1:5">
      <c r="C29" s="23"/>
    </row>
  </sheetData>
  <mergeCells count="3">
    <mergeCell ref="A2:E2"/>
    <mergeCell ref="A6:B8"/>
    <mergeCell ref="C6:E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E26"/>
  <sheetViews>
    <sheetView workbookViewId="0">
      <selection activeCell="E27" sqref="E27"/>
    </sheetView>
  </sheetViews>
  <sheetFormatPr defaultColWidth="4.42578125" defaultRowHeight="15.6"/>
  <cols>
    <col min="1" max="1" width="8.5703125" style="1" customWidth="1"/>
    <col min="2" max="2" width="69.140625" style="1" customWidth="1"/>
    <col min="3" max="5" width="15.7109375" style="1" customWidth="1"/>
    <col min="6" max="249" width="9.140625" style="1" customWidth="1"/>
    <col min="250" max="250" width="8.5703125" style="1" customWidth="1"/>
    <col min="251" max="251" width="56.7109375" style="1" customWidth="1"/>
    <col min="252" max="254" width="15.7109375" style="1" customWidth="1"/>
    <col min="255" max="255" width="10" style="1" customWidth="1"/>
    <col min="256" max="16384" width="4.42578125" style="1"/>
  </cols>
  <sheetData>
    <row r="2" spans="1:5">
      <c r="A2" s="2" t="s">
        <v>46</v>
      </c>
    </row>
    <row r="3" spans="1:5">
      <c r="A3" s="2"/>
    </row>
    <row r="4" spans="1:5" ht="5.25" customHeight="1" thickBot="1">
      <c r="A4" s="2"/>
    </row>
    <row r="5" spans="1:5" ht="36" customHeight="1">
      <c r="A5" s="177" t="s">
        <v>2</v>
      </c>
      <c r="B5" s="178"/>
      <c r="C5" s="186" t="s">
        <v>47</v>
      </c>
      <c r="D5" s="187"/>
      <c r="E5" s="188"/>
    </row>
    <row r="6" spans="1:5" ht="36" customHeight="1">
      <c r="A6" s="179"/>
      <c r="B6" s="180"/>
      <c r="C6" s="24" t="s">
        <v>4</v>
      </c>
      <c r="D6" s="4" t="s">
        <v>5</v>
      </c>
      <c r="E6" s="5" t="s">
        <v>6</v>
      </c>
    </row>
    <row r="7" spans="1:5" ht="53.25" customHeight="1">
      <c r="A7" s="181"/>
      <c r="B7" s="182"/>
      <c r="C7" s="3" t="s">
        <v>7</v>
      </c>
      <c r="D7" s="6" t="s">
        <v>8</v>
      </c>
      <c r="E7" s="7" t="s">
        <v>9</v>
      </c>
    </row>
    <row r="8" spans="1:5" ht="27" customHeight="1">
      <c r="A8" s="50" t="s">
        <v>10</v>
      </c>
      <c r="B8" s="51" t="s">
        <v>11</v>
      </c>
      <c r="C8" s="25"/>
      <c r="D8" s="26"/>
      <c r="E8" s="27"/>
    </row>
    <row r="9" spans="1:5" ht="27" customHeight="1">
      <c r="A9" s="52"/>
      <c r="B9" s="53" t="s">
        <v>12</v>
      </c>
      <c r="C9" s="8"/>
      <c r="D9" s="9"/>
      <c r="E9" s="11">
        <v>0</v>
      </c>
    </row>
    <row r="10" spans="1:5" ht="27" customHeight="1">
      <c r="A10" s="52"/>
      <c r="B10" s="53" t="s">
        <v>13</v>
      </c>
      <c r="C10" s="12">
        <v>0</v>
      </c>
      <c r="D10" s="9"/>
      <c r="E10" s="11">
        <v>0</v>
      </c>
    </row>
    <row r="11" spans="1:5" ht="27" customHeight="1">
      <c r="A11" s="54" t="s">
        <v>14</v>
      </c>
      <c r="B11" s="55" t="s">
        <v>15</v>
      </c>
      <c r="C11" s="13"/>
      <c r="D11" s="9"/>
      <c r="E11" s="11">
        <v>1.0709</v>
      </c>
    </row>
    <row r="12" spans="1:5" ht="30.75" customHeight="1">
      <c r="A12" s="54" t="s">
        <v>16</v>
      </c>
      <c r="B12" s="55" t="s">
        <v>17</v>
      </c>
      <c r="C12" s="8"/>
      <c r="D12" s="9"/>
      <c r="E12" s="11">
        <v>2.8576000000000006</v>
      </c>
    </row>
    <row r="13" spans="1:5" ht="27" customHeight="1">
      <c r="A13" s="56" t="s">
        <v>18</v>
      </c>
      <c r="B13" s="57" t="s">
        <v>19</v>
      </c>
      <c r="C13" s="13"/>
      <c r="D13" s="14"/>
      <c r="E13" s="10"/>
    </row>
    <row r="14" spans="1:5" ht="27" customHeight="1">
      <c r="A14" s="58"/>
      <c r="B14" s="53" t="s">
        <v>20</v>
      </c>
      <c r="C14" s="12">
        <v>0</v>
      </c>
      <c r="D14" s="15">
        <v>0</v>
      </c>
      <c r="E14" s="11">
        <v>0</v>
      </c>
    </row>
    <row r="15" spans="1:5" ht="27" customHeight="1">
      <c r="A15" s="58"/>
      <c r="B15" s="53" t="s">
        <v>21</v>
      </c>
      <c r="C15" s="12">
        <v>0</v>
      </c>
      <c r="D15" s="15">
        <v>0</v>
      </c>
      <c r="E15" s="11">
        <v>0</v>
      </c>
    </row>
    <row r="16" spans="1:5" ht="27" customHeight="1">
      <c r="A16" s="58"/>
      <c r="B16" s="59" t="s">
        <v>22</v>
      </c>
      <c r="C16" s="12">
        <v>0</v>
      </c>
      <c r="D16" s="15">
        <v>0</v>
      </c>
      <c r="E16" s="11">
        <v>0</v>
      </c>
    </row>
    <row r="17" spans="1:5" ht="27" customHeight="1">
      <c r="A17" s="58"/>
      <c r="B17" s="59" t="s">
        <v>23</v>
      </c>
      <c r="C17" s="12">
        <v>0</v>
      </c>
      <c r="D17" s="15">
        <v>0</v>
      </c>
      <c r="E17" s="11">
        <v>0</v>
      </c>
    </row>
    <row r="18" spans="1:5" ht="27" customHeight="1">
      <c r="A18" s="58"/>
      <c r="B18" s="59" t="s">
        <v>24</v>
      </c>
      <c r="C18" s="12">
        <v>0</v>
      </c>
      <c r="D18" s="15">
        <v>0</v>
      </c>
      <c r="E18" s="11">
        <v>0</v>
      </c>
    </row>
    <row r="19" spans="1:5" ht="27" customHeight="1">
      <c r="A19" s="60"/>
      <c r="B19" s="61" t="s">
        <v>25</v>
      </c>
      <c r="C19" s="16">
        <v>1197.1200000000001</v>
      </c>
      <c r="D19" s="17">
        <v>1373.16</v>
      </c>
      <c r="E19" s="11">
        <v>0.47810000000000002</v>
      </c>
    </row>
    <row r="20" spans="1:5" ht="27" customHeight="1">
      <c r="A20" s="54" t="s">
        <v>26</v>
      </c>
      <c r="B20" s="62" t="s">
        <v>27</v>
      </c>
      <c r="C20" s="18"/>
      <c r="D20" s="9"/>
      <c r="E20" s="11">
        <v>0.72609999999999997</v>
      </c>
    </row>
    <row r="21" spans="1:5" ht="27" customHeight="1">
      <c r="A21" s="56" t="s">
        <v>28</v>
      </c>
      <c r="B21" s="57" t="s">
        <v>29</v>
      </c>
      <c r="C21" s="19">
        <v>31515.96</v>
      </c>
      <c r="D21" s="15">
        <v>1518.48</v>
      </c>
      <c r="E21" s="11">
        <v>0.42270000000000002</v>
      </c>
    </row>
    <row r="22" spans="1:5" ht="30.75" customHeight="1">
      <c r="A22" s="58"/>
      <c r="B22" s="63" t="s">
        <v>30</v>
      </c>
      <c r="C22" s="19">
        <v>29429.400000000005</v>
      </c>
      <c r="D22" s="15">
        <v>1363.5600000000002</v>
      </c>
      <c r="E22" s="11">
        <v>0.41980000000000006</v>
      </c>
    </row>
    <row r="23" spans="1:5" ht="27" customHeight="1">
      <c r="A23" s="60"/>
      <c r="B23" s="61" t="s">
        <v>31</v>
      </c>
      <c r="C23" s="19">
        <v>28794.239999999998</v>
      </c>
      <c r="D23" s="15">
        <v>1196.1600000000003</v>
      </c>
      <c r="E23" s="11">
        <v>0.41740000000000005</v>
      </c>
    </row>
    <row r="24" spans="1:5" ht="27" customHeight="1">
      <c r="A24" s="54" t="s">
        <v>32</v>
      </c>
      <c r="B24" s="62" t="s">
        <v>33</v>
      </c>
      <c r="C24" s="19">
        <v>953494.92</v>
      </c>
      <c r="D24" s="15">
        <v>1061.76</v>
      </c>
      <c r="E24" s="11">
        <v>5.6399999999999999E-2</v>
      </c>
    </row>
    <row r="25" spans="1:5" ht="27" customHeight="1">
      <c r="A25" s="54" t="s">
        <v>34</v>
      </c>
      <c r="B25" s="64" t="s">
        <v>35</v>
      </c>
      <c r="C25" s="19">
        <v>953494.92</v>
      </c>
      <c r="D25" s="15">
        <v>1061.76</v>
      </c>
      <c r="E25" s="11">
        <v>4.6399999999999997E-2</v>
      </c>
    </row>
    <row r="26" spans="1:5" ht="27" customHeight="1" thickBot="1">
      <c r="A26" s="65" t="s">
        <v>36</v>
      </c>
      <c r="B26" s="66" t="s">
        <v>37</v>
      </c>
      <c r="C26" s="20">
        <v>953494.92</v>
      </c>
      <c r="D26" s="21">
        <v>1061.76</v>
      </c>
      <c r="E26" s="22">
        <v>4.6399999999999997E-2</v>
      </c>
    </row>
  </sheetData>
  <mergeCells count="2">
    <mergeCell ref="A5:B7"/>
    <mergeCell ref="C5:E5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9"/>
  <sheetViews>
    <sheetView workbookViewId="0">
      <selection activeCell="H13" sqref="H13"/>
    </sheetView>
  </sheetViews>
  <sheetFormatPr defaultColWidth="4.42578125" defaultRowHeight="15.6"/>
  <cols>
    <col min="1" max="1" width="74.7109375" style="1" customWidth="1"/>
    <col min="2" max="11" width="15.7109375" style="1" customWidth="1"/>
    <col min="12" max="248" width="9.140625" style="1" customWidth="1"/>
    <col min="249" max="249" width="8.5703125" style="1" customWidth="1"/>
    <col min="250" max="250" width="56.7109375" style="1" customWidth="1"/>
    <col min="251" max="253" width="15.7109375" style="1" customWidth="1"/>
    <col min="254" max="254" width="10" style="1" customWidth="1"/>
    <col min="255" max="16384" width="4.42578125" style="1"/>
  </cols>
  <sheetData>
    <row r="2" spans="1:11" ht="15.75" customHeight="1">
      <c r="A2" s="193" t="s">
        <v>48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4" spans="1:11" ht="5.25" customHeight="1" thickBot="1"/>
    <row r="5" spans="1:11" ht="49.5" customHeight="1">
      <c r="A5" s="190"/>
      <c r="B5" s="183" t="s">
        <v>3</v>
      </c>
      <c r="C5" s="184"/>
      <c r="D5" s="185"/>
      <c r="E5" s="186" t="s">
        <v>47</v>
      </c>
      <c r="F5" s="187"/>
      <c r="G5" s="188"/>
      <c r="H5" s="28" t="s">
        <v>49</v>
      </c>
      <c r="I5" s="189" t="s">
        <v>50</v>
      </c>
      <c r="J5" s="187"/>
      <c r="K5" s="188"/>
    </row>
    <row r="6" spans="1:11" ht="36" customHeight="1">
      <c r="A6" s="191"/>
      <c r="B6" s="3" t="s">
        <v>4</v>
      </c>
      <c r="C6" s="4" t="s">
        <v>5</v>
      </c>
      <c r="D6" s="5" t="s">
        <v>6</v>
      </c>
      <c r="E6" s="24" t="s">
        <v>4</v>
      </c>
      <c r="F6" s="4" t="s">
        <v>5</v>
      </c>
      <c r="G6" s="5" t="s">
        <v>6</v>
      </c>
      <c r="H6" s="29" t="s">
        <v>6</v>
      </c>
      <c r="I6" s="30" t="s">
        <v>4</v>
      </c>
      <c r="J6" s="4" t="s">
        <v>5</v>
      </c>
      <c r="K6" s="5" t="s">
        <v>6</v>
      </c>
    </row>
    <row r="7" spans="1:11" ht="53.25" customHeight="1">
      <c r="A7" s="192"/>
      <c r="B7" s="3" t="s">
        <v>7</v>
      </c>
      <c r="C7" s="6" t="s">
        <v>8</v>
      </c>
      <c r="D7" s="7" t="s">
        <v>9</v>
      </c>
      <c r="E7" s="3" t="s">
        <v>7</v>
      </c>
      <c r="F7" s="6" t="s">
        <v>8</v>
      </c>
      <c r="G7" s="7" t="s">
        <v>9</v>
      </c>
      <c r="H7" s="31" t="s">
        <v>9</v>
      </c>
      <c r="I7" s="32" t="s">
        <v>7</v>
      </c>
      <c r="J7" s="6" t="s">
        <v>8</v>
      </c>
      <c r="K7" s="7" t="s">
        <v>9</v>
      </c>
    </row>
    <row r="8" spans="1:11" ht="30.75" customHeight="1">
      <c r="A8" s="38" t="s">
        <v>51</v>
      </c>
      <c r="B8" s="8"/>
      <c r="C8" s="14"/>
      <c r="D8" s="10"/>
      <c r="E8" s="25"/>
      <c r="F8" s="26"/>
      <c r="G8" s="27"/>
      <c r="H8" s="27"/>
      <c r="I8" s="34"/>
      <c r="J8" s="34"/>
      <c r="K8" s="37"/>
    </row>
    <row r="9" spans="1:11" ht="30.75" customHeight="1">
      <c r="A9" s="39" t="s">
        <v>52</v>
      </c>
      <c r="B9" s="8"/>
      <c r="C9" s="14"/>
      <c r="D9" s="10"/>
      <c r="E9" s="25"/>
      <c r="F9" s="26"/>
      <c r="G9" s="27"/>
      <c r="H9" s="27"/>
      <c r="I9" s="34"/>
      <c r="J9" s="34"/>
      <c r="K9" s="37"/>
    </row>
    <row r="10" spans="1:11" ht="30.75" customHeight="1">
      <c r="A10" s="40" t="s">
        <v>53</v>
      </c>
      <c r="B10" s="8"/>
      <c r="C10" s="14"/>
      <c r="D10" s="10"/>
      <c r="E10" s="25"/>
      <c r="F10" s="26"/>
      <c r="G10" s="26"/>
      <c r="H10" s="27"/>
      <c r="I10" s="34"/>
      <c r="J10" s="9"/>
      <c r="K10" s="37"/>
    </row>
    <row r="11" spans="1:11" ht="30.75" customHeight="1">
      <c r="A11" s="40" t="s">
        <v>54</v>
      </c>
      <c r="B11" s="8"/>
      <c r="C11" s="14"/>
      <c r="D11" s="11">
        <v>0.1822</v>
      </c>
      <c r="E11" s="25"/>
      <c r="F11" s="26"/>
      <c r="G11" s="11">
        <v>6.1499999999999999E-2</v>
      </c>
      <c r="H11" s="27"/>
      <c r="I11" s="34"/>
      <c r="J11" s="9"/>
      <c r="K11" s="37"/>
    </row>
    <row r="12" spans="1:11" ht="30.75" customHeight="1">
      <c r="A12" s="40" t="s">
        <v>55</v>
      </c>
      <c r="B12" s="8"/>
      <c r="C12" s="14"/>
      <c r="D12" s="11">
        <v>2.6036000000000001</v>
      </c>
      <c r="E12" s="13"/>
      <c r="F12" s="9"/>
      <c r="G12" s="11">
        <v>5.6399999999999999E-2</v>
      </c>
      <c r="H12" s="33">
        <v>0.02</v>
      </c>
      <c r="I12" s="34"/>
      <c r="J12" s="14"/>
      <c r="K12" s="35"/>
    </row>
    <row r="13" spans="1:11" ht="34.15" customHeight="1" thickBot="1">
      <c r="A13" s="41" t="s">
        <v>56</v>
      </c>
      <c r="B13" s="48">
        <v>757679.04</v>
      </c>
      <c r="C13" s="21">
        <v>843.84</v>
      </c>
      <c r="D13" s="22">
        <v>2.6036000000000001</v>
      </c>
      <c r="E13" s="48">
        <v>953494.92</v>
      </c>
      <c r="F13" s="49">
        <v>1061.76</v>
      </c>
      <c r="G13" s="22">
        <v>5.6399999999999999E-2</v>
      </c>
      <c r="H13" s="36">
        <v>0.02</v>
      </c>
      <c r="I13" s="42"/>
      <c r="J13" s="43"/>
      <c r="K13" s="44"/>
    </row>
    <row r="15" spans="1:11">
      <c r="B15" s="45"/>
      <c r="C15" s="46"/>
      <c r="D15" s="47"/>
      <c r="E15" s="46"/>
      <c r="F15" s="46"/>
      <c r="G15" s="47"/>
    </row>
    <row r="17" spans="2:9">
      <c r="B17" s="70"/>
      <c r="C17" s="70"/>
      <c r="D17" s="70"/>
      <c r="E17" s="70"/>
      <c r="F17" s="70"/>
      <c r="G17" s="70"/>
    </row>
    <row r="26" spans="2:9">
      <c r="I26" s="23"/>
    </row>
    <row r="27" spans="2:9">
      <c r="I27" s="23"/>
    </row>
    <row r="28" spans="2:9">
      <c r="I28" s="23"/>
    </row>
    <row r="29" spans="2:9">
      <c r="I29" s="23"/>
    </row>
  </sheetData>
  <mergeCells count="5">
    <mergeCell ref="B5:D5"/>
    <mergeCell ref="E5:G5"/>
    <mergeCell ref="I5:K5"/>
    <mergeCell ref="A5:A7"/>
    <mergeCell ref="A2:K2"/>
  </mergeCells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0227-06B1-42E4-BF2A-4148DF6E2973}">
  <sheetPr>
    <pageSetUpPr fitToPage="1"/>
  </sheetPr>
  <dimension ref="A1:H18"/>
  <sheetViews>
    <sheetView workbookViewId="0">
      <selection activeCell="A14" sqref="A14:A15"/>
    </sheetView>
  </sheetViews>
  <sheetFormatPr defaultColWidth="9.140625" defaultRowHeight="15"/>
  <cols>
    <col min="1" max="1" width="16.5703125" style="69" customWidth="1"/>
    <col min="2" max="3" width="15.7109375" style="69" customWidth="1"/>
    <col min="4" max="5" width="20.140625" style="69" customWidth="1"/>
    <col min="6" max="6" width="19.5703125" style="69" customWidth="1"/>
    <col min="7" max="8" width="25.7109375" style="69" customWidth="1"/>
    <col min="9" max="255" width="9.140625" style="69"/>
    <col min="256" max="256" width="16.5703125" style="69" customWidth="1"/>
    <col min="257" max="260" width="15.7109375" style="69" customWidth="1"/>
    <col min="261" max="262" width="25.7109375" style="69" customWidth="1"/>
    <col min="263" max="264" width="15.7109375" style="69" customWidth="1"/>
    <col min="265" max="511" width="9.140625" style="69"/>
    <col min="512" max="512" width="16.5703125" style="69" customWidth="1"/>
    <col min="513" max="516" width="15.7109375" style="69" customWidth="1"/>
    <col min="517" max="518" width="25.7109375" style="69" customWidth="1"/>
    <col min="519" max="520" width="15.7109375" style="69" customWidth="1"/>
    <col min="521" max="767" width="9.140625" style="69"/>
    <col min="768" max="768" width="16.5703125" style="69" customWidth="1"/>
    <col min="769" max="772" width="15.7109375" style="69" customWidth="1"/>
    <col min="773" max="774" width="25.7109375" style="69" customWidth="1"/>
    <col min="775" max="776" width="15.7109375" style="69" customWidth="1"/>
    <col min="777" max="1023" width="9.140625" style="69"/>
    <col min="1024" max="1024" width="16.5703125" style="69" customWidth="1"/>
    <col min="1025" max="1028" width="15.7109375" style="69" customWidth="1"/>
    <col min="1029" max="1030" width="25.7109375" style="69" customWidth="1"/>
    <col min="1031" max="1032" width="15.7109375" style="69" customWidth="1"/>
    <col min="1033" max="1279" width="9.140625" style="69"/>
    <col min="1280" max="1280" width="16.5703125" style="69" customWidth="1"/>
    <col min="1281" max="1284" width="15.7109375" style="69" customWidth="1"/>
    <col min="1285" max="1286" width="25.7109375" style="69" customWidth="1"/>
    <col min="1287" max="1288" width="15.7109375" style="69" customWidth="1"/>
    <col min="1289" max="1535" width="9.140625" style="69"/>
    <col min="1536" max="1536" width="16.5703125" style="69" customWidth="1"/>
    <col min="1537" max="1540" width="15.7109375" style="69" customWidth="1"/>
    <col min="1541" max="1542" width="25.7109375" style="69" customWidth="1"/>
    <col min="1543" max="1544" width="15.7109375" style="69" customWidth="1"/>
    <col min="1545" max="1791" width="9.140625" style="69"/>
    <col min="1792" max="1792" width="16.5703125" style="69" customWidth="1"/>
    <col min="1793" max="1796" width="15.7109375" style="69" customWidth="1"/>
    <col min="1797" max="1798" width="25.7109375" style="69" customWidth="1"/>
    <col min="1799" max="1800" width="15.7109375" style="69" customWidth="1"/>
    <col min="1801" max="2047" width="9.140625" style="69"/>
    <col min="2048" max="2048" width="16.5703125" style="69" customWidth="1"/>
    <col min="2049" max="2052" width="15.7109375" style="69" customWidth="1"/>
    <col min="2053" max="2054" width="25.7109375" style="69" customWidth="1"/>
    <col min="2055" max="2056" width="15.7109375" style="69" customWidth="1"/>
    <col min="2057" max="2303" width="9.140625" style="69"/>
    <col min="2304" max="2304" width="16.5703125" style="69" customWidth="1"/>
    <col min="2305" max="2308" width="15.7109375" style="69" customWidth="1"/>
    <col min="2309" max="2310" width="25.7109375" style="69" customWidth="1"/>
    <col min="2311" max="2312" width="15.7109375" style="69" customWidth="1"/>
    <col min="2313" max="2559" width="9.140625" style="69"/>
    <col min="2560" max="2560" width="16.5703125" style="69" customWidth="1"/>
    <col min="2561" max="2564" width="15.7109375" style="69" customWidth="1"/>
    <col min="2565" max="2566" width="25.7109375" style="69" customWidth="1"/>
    <col min="2567" max="2568" width="15.7109375" style="69" customWidth="1"/>
    <col min="2569" max="2815" width="9.140625" style="69"/>
    <col min="2816" max="2816" width="16.5703125" style="69" customWidth="1"/>
    <col min="2817" max="2820" width="15.7109375" style="69" customWidth="1"/>
    <col min="2821" max="2822" width="25.7109375" style="69" customWidth="1"/>
    <col min="2823" max="2824" width="15.7109375" style="69" customWidth="1"/>
    <col min="2825" max="3071" width="9.140625" style="69"/>
    <col min="3072" max="3072" width="16.5703125" style="69" customWidth="1"/>
    <col min="3073" max="3076" width="15.7109375" style="69" customWidth="1"/>
    <col min="3077" max="3078" width="25.7109375" style="69" customWidth="1"/>
    <col min="3079" max="3080" width="15.7109375" style="69" customWidth="1"/>
    <col min="3081" max="3327" width="9.140625" style="69"/>
    <col min="3328" max="3328" width="16.5703125" style="69" customWidth="1"/>
    <col min="3329" max="3332" width="15.7109375" style="69" customWidth="1"/>
    <col min="3333" max="3334" width="25.7109375" style="69" customWidth="1"/>
    <col min="3335" max="3336" width="15.7109375" style="69" customWidth="1"/>
    <col min="3337" max="3583" width="9.140625" style="69"/>
    <col min="3584" max="3584" width="16.5703125" style="69" customWidth="1"/>
    <col min="3585" max="3588" width="15.7109375" style="69" customWidth="1"/>
    <col min="3589" max="3590" width="25.7109375" style="69" customWidth="1"/>
    <col min="3591" max="3592" width="15.7109375" style="69" customWidth="1"/>
    <col min="3593" max="3839" width="9.140625" style="69"/>
    <col min="3840" max="3840" width="16.5703125" style="69" customWidth="1"/>
    <col min="3841" max="3844" width="15.7109375" style="69" customWidth="1"/>
    <col min="3845" max="3846" width="25.7109375" style="69" customWidth="1"/>
    <col min="3847" max="3848" width="15.7109375" style="69" customWidth="1"/>
    <col min="3849" max="4095" width="9.140625" style="69"/>
    <col min="4096" max="4096" width="16.5703125" style="69" customWidth="1"/>
    <col min="4097" max="4100" width="15.7109375" style="69" customWidth="1"/>
    <col min="4101" max="4102" width="25.7109375" style="69" customWidth="1"/>
    <col min="4103" max="4104" width="15.7109375" style="69" customWidth="1"/>
    <col min="4105" max="4351" width="9.140625" style="69"/>
    <col min="4352" max="4352" width="16.5703125" style="69" customWidth="1"/>
    <col min="4353" max="4356" width="15.7109375" style="69" customWidth="1"/>
    <col min="4357" max="4358" width="25.7109375" style="69" customWidth="1"/>
    <col min="4359" max="4360" width="15.7109375" style="69" customWidth="1"/>
    <col min="4361" max="4607" width="9.140625" style="69"/>
    <col min="4608" max="4608" width="16.5703125" style="69" customWidth="1"/>
    <col min="4609" max="4612" width="15.7109375" style="69" customWidth="1"/>
    <col min="4613" max="4614" width="25.7109375" style="69" customWidth="1"/>
    <col min="4615" max="4616" width="15.7109375" style="69" customWidth="1"/>
    <col min="4617" max="4863" width="9.140625" style="69"/>
    <col min="4864" max="4864" width="16.5703125" style="69" customWidth="1"/>
    <col min="4865" max="4868" width="15.7109375" style="69" customWidth="1"/>
    <col min="4869" max="4870" width="25.7109375" style="69" customWidth="1"/>
    <col min="4871" max="4872" width="15.7109375" style="69" customWidth="1"/>
    <col min="4873" max="5119" width="9.140625" style="69"/>
    <col min="5120" max="5120" width="16.5703125" style="69" customWidth="1"/>
    <col min="5121" max="5124" width="15.7109375" style="69" customWidth="1"/>
    <col min="5125" max="5126" width="25.7109375" style="69" customWidth="1"/>
    <col min="5127" max="5128" width="15.7109375" style="69" customWidth="1"/>
    <col min="5129" max="5375" width="9.140625" style="69"/>
    <col min="5376" max="5376" width="16.5703125" style="69" customWidth="1"/>
    <col min="5377" max="5380" width="15.7109375" style="69" customWidth="1"/>
    <col min="5381" max="5382" width="25.7109375" style="69" customWidth="1"/>
    <col min="5383" max="5384" width="15.7109375" style="69" customWidth="1"/>
    <col min="5385" max="5631" width="9.140625" style="69"/>
    <col min="5632" max="5632" width="16.5703125" style="69" customWidth="1"/>
    <col min="5633" max="5636" width="15.7109375" style="69" customWidth="1"/>
    <col min="5637" max="5638" width="25.7109375" style="69" customWidth="1"/>
    <col min="5639" max="5640" width="15.7109375" style="69" customWidth="1"/>
    <col min="5641" max="5887" width="9.140625" style="69"/>
    <col min="5888" max="5888" width="16.5703125" style="69" customWidth="1"/>
    <col min="5889" max="5892" width="15.7109375" style="69" customWidth="1"/>
    <col min="5893" max="5894" width="25.7109375" style="69" customWidth="1"/>
    <col min="5895" max="5896" width="15.7109375" style="69" customWidth="1"/>
    <col min="5897" max="6143" width="9.140625" style="69"/>
    <col min="6144" max="6144" width="16.5703125" style="69" customWidth="1"/>
    <col min="6145" max="6148" width="15.7109375" style="69" customWidth="1"/>
    <col min="6149" max="6150" width="25.7109375" style="69" customWidth="1"/>
    <col min="6151" max="6152" width="15.7109375" style="69" customWidth="1"/>
    <col min="6153" max="6399" width="9.140625" style="69"/>
    <col min="6400" max="6400" width="16.5703125" style="69" customWidth="1"/>
    <col min="6401" max="6404" width="15.7109375" style="69" customWidth="1"/>
    <col min="6405" max="6406" width="25.7109375" style="69" customWidth="1"/>
    <col min="6407" max="6408" width="15.7109375" style="69" customWidth="1"/>
    <col min="6409" max="6655" width="9.140625" style="69"/>
    <col min="6656" max="6656" width="16.5703125" style="69" customWidth="1"/>
    <col min="6657" max="6660" width="15.7109375" style="69" customWidth="1"/>
    <col min="6661" max="6662" width="25.7109375" style="69" customWidth="1"/>
    <col min="6663" max="6664" width="15.7109375" style="69" customWidth="1"/>
    <col min="6665" max="6911" width="9.140625" style="69"/>
    <col min="6912" max="6912" width="16.5703125" style="69" customWidth="1"/>
    <col min="6913" max="6916" width="15.7109375" style="69" customWidth="1"/>
    <col min="6917" max="6918" width="25.7109375" style="69" customWidth="1"/>
    <col min="6919" max="6920" width="15.7109375" style="69" customWidth="1"/>
    <col min="6921" max="7167" width="9.140625" style="69"/>
    <col min="7168" max="7168" width="16.5703125" style="69" customWidth="1"/>
    <col min="7169" max="7172" width="15.7109375" style="69" customWidth="1"/>
    <col min="7173" max="7174" width="25.7109375" style="69" customWidth="1"/>
    <col min="7175" max="7176" width="15.7109375" style="69" customWidth="1"/>
    <col min="7177" max="7423" width="9.140625" style="69"/>
    <col min="7424" max="7424" width="16.5703125" style="69" customWidth="1"/>
    <col min="7425" max="7428" width="15.7109375" style="69" customWidth="1"/>
    <col min="7429" max="7430" width="25.7109375" style="69" customWidth="1"/>
    <col min="7431" max="7432" width="15.7109375" style="69" customWidth="1"/>
    <col min="7433" max="7679" width="9.140625" style="69"/>
    <col min="7680" max="7680" width="16.5703125" style="69" customWidth="1"/>
    <col min="7681" max="7684" width="15.7109375" style="69" customWidth="1"/>
    <col min="7685" max="7686" width="25.7109375" style="69" customWidth="1"/>
    <col min="7687" max="7688" width="15.7109375" style="69" customWidth="1"/>
    <col min="7689" max="7935" width="9.140625" style="69"/>
    <col min="7936" max="7936" width="16.5703125" style="69" customWidth="1"/>
    <col min="7937" max="7940" width="15.7109375" style="69" customWidth="1"/>
    <col min="7941" max="7942" width="25.7109375" style="69" customWidth="1"/>
    <col min="7943" max="7944" width="15.7109375" style="69" customWidth="1"/>
    <col min="7945" max="8191" width="9.140625" style="69"/>
    <col min="8192" max="8192" width="16.5703125" style="69" customWidth="1"/>
    <col min="8193" max="8196" width="15.7109375" style="69" customWidth="1"/>
    <col min="8197" max="8198" width="25.7109375" style="69" customWidth="1"/>
    <col min="8199" max="8200" width="15.7109375" style="69" customWidth="1"/>
    <col min="8201" max="8447" width="9.140625" style="69"/>
    <col min="8448" max="8448" width="16.5703125" style="69" customWidth="1"/>
    <col min="8449" max="8452" width="15.7109375" style="69" customWidth="1"/>
    <col min="8453" max="8454" width="25.7109375" style="69" customWidth="1"/>
    <col min="8455" max="8456" width="15.7109375" style="69" customWidth="1"/>
    <col min="8457" max="8703" width="9.140625" style="69"/>
    <col min="8704" max="8704" width="16.5703125" style="69" customWidth="1"/>
    <col min="8705" max="8708" width="15.7109375" style="69" customWidth="1"/>
    <col min="8709" max="8710" width="25.7109375" style="69" customWidth="1"/>
    <col min="8711" max="8712" width="15.7109375" style="69" customWidth="1"/>
    <col min="8713" max="8959" width="9.140625" style="69"/>
    <col min="8960" max="8960" width="16.5703125" style="69" customWidth="1"/>
    <col min="8961" max="8964" width="15.7109375" style="69" customWidth="1"/>
    <col min="8965" max="8966" width="25.7109375" style="69" customWidth="1"/>
    <col min="8967" max="8968" width="15.7109375" style="69" customWidth="1"/>
    <col min="8969" max="9215" width="9.140625" style="69"/>
    <col min="9216" max="9216" width="16.5703125" style="69" customWidth="1"/>
    <col min="9217" max="9220" width="15.7109375" style="69" customWidth="1"/>
    <col min="9221" max="9222" width="25.7109375" style="69" customWidth="1"/>
    <col min="9223" max="9224" width="15.7109375" style="69" customWidth="1"/>
    <col min="9225" max="9471" width="9.140625" style="69"/>
    <col min="9472" max="9472" width="16.5703125" style="69" customWidth="1"/>
    <col min="9473" max="9476" width="15.7109375" style="69" customWidth="1"/>
    <col min="9477" max="9478" width="25.7109375" style="69" customWidth="1"/>
    <col min="9479" max="9480" width="15.7109375" style="69" customWidth="1"/>
    <col min="9481" max="9727" width="9.140625" style="69"/>
    <col min="9728" max="9728" width="16.5703125" style="69" customWidth="1"/>
    <col min="9729" max="9732" width="15.7109375" style="69" customWidth="1"/>
    <col min="9733" max="9734" width="25.7109375" style="69" customWidth="1"/>
    <col min="9735" max="9736" width="15.7109375" style="69" customWidth="1"/>
    <col min="9737" max="9983" width="9.140625" style="69"/>
    <col min="9984" max="9984" width="16.5703125" style="69" customWidth="1"/>
    <col min="9985" max="9988" width="15.7109375" style="69" customWidth="1"/>
    <col min="9989" max="9990" width="25.7109375" style="69" customWidth="1"/>
    <col min="9991" max="9992" width="15.7109375" style="69" customWidth="1"/>
    <col min="9993" max="10239" width="9.140625" style="69"/>
    <col min="10240" max="10240" width="16.5703125" style="69" customWidth="1"/>
    <col min="10241" max="10244" width="15.7109375" style="69" customWidth="1"/>
    <col min="10245" max="10246" width="25.7109375" style="69" customWidth="1"/>
    <col min="10247" max="10248" width="15.7109375" style="69" customWidth="1"/>
    <col min="10249" max="10495" width="9.140625" style="69"/>
    <col min="10496" max="10496" width="16.5703125" style="69" customWidth="1"/>
    <col min="10497" max="10500" width="15.7109375" style="69" customWidth="1"/>
    <col min="10501" max="10502" width="25.7109375" style="69" customWidth="1"/>
    <col min="10503" max="10504" width="15.7109375" style="69" customWidth="1"/>
    <col min="10505" max="10751" width="9.140625" style="69"/>
    <col min="10752" max="10752" width="16.5703125" style="69" customWidth="1"/>
    <col min="10753" max="10756" width="15.7109375" style="69" customWidth="1"/>
    <col min="10757" max="10758" width="25.7109375" style="69" customWidth="1"/>
    <col min="10759" max="10760" width="15.7109375" style="69" customWidth="1"/>
    <col min="10761" max="11007" width="9.140625" style="69"/>
    <col min="11008" max="11008" width="16.5703125" style="69" customWidth="1"/>
    <col min="11009" max="11012" width="15.7109375" style="69" customWidth="1"/>
    <col min="11013" max="11014" width="25.7109375" style="69" customWidth="1"/>
    <col min="11015" max="11016" width="15.7109375" style="69" customWidth="1"/>
    <col min="11017" max="11263" width="9.140625" style="69"/>
    <col min="11264" max="11264" width="16.5703125" style="69" customWidth="1"/>
    <col min="11265" max="11268" width="15.7109375" style="69" customWidth="1"/>
    <col min="11269" max="11270" width="25.7109375" style="69" customWidth="1"/>
    <col min="11271" max="11272" width="15.7109375" style="69" customWidth="1"/>
    <col min="11273" max="11519" width="9.140625" style="69"/>
    <col min="11520" max="11520" width="16.5703125" style="69" customWidth="1"/>
    <col min="11521" max="11524" width="15.7109375" style="69" customWidth="1"/>
    <col min="11525" max="11526" width="25.7109375" style="69" customWidth="1"/>
    <col min="11527" max="11528" width="15.7109375" style="69" customWidth="1"/>
    <col min="11529" max="11775" width="9.140625" style="69"/>
    <col min="11776" max="11776" width="16.5703125" style="69" customWidth="1"/>
    <col min="11777" max="11780" width="15.7109375" style="69" customWidth="1"/>
    <col min="11781" max="11782" width="25.7109375" style="69" customWidth="1"/>
    <col min="11783" max="11784" width="15.7109375" style="69" customWidth="1"/>
    <col min="11785" max="12031" width="9.140625" style="69"/>
    <col min="12032" max="12032" width="16.5703125" style="69" customWidth="1"/>
    <col min="12033" max="12036" width="15.7109375" style="69" customWidth="1"/>
    <col min="12037" max="12038" width="25.7109375" style="69" customWidth="1"/>
    <col min="12039" max="12040" width="15.7109375" style="69" customWidth="1"/>
    <col min="12041" max="12287" width="9.140625" style="69"/>
    <col min="12288" max="12288" width="16.5703125" style="69" customWidth="1"/>
    <col min="12289" max="12292" width="15.7109375" style="69" customWidth="1"/>
    <col min="12293" max="12294" width="25.7109375" style="69" customWidth="1"/>
    <col min="12295" max="12296" width="15.7109375" style="69" customWidth="1"/>
    <col min="12297" max="12543" width="9.140625" style="69"/>
    <col min="12544" max="12544" width="16.5703125" style="69" customWidth="1"/>
    <col min="12545" max="12548" width="15.7109375" style="69" customWidth="1"/>
    <col min="12549" max="12550" width="25.7109375" style="69" customWidth="1"/>
    <col min="12551" max="12552" width="15.7109375" style="69" customWidth="1"/>
    <col min="12553" max="12799" width="9.140625" style="69"/>
    <col min="12800" max="12800" width="16.5703125" style="69" customWidth="1"/>
    <col min="12801" max="12804" width="15.7109375" style="69" customWidth="1"/>
    <col min="12805" max="12806" width="25.7109375" style="69" customWidth="1"/>
    <col min="12807" max="12808" width="15.7109375" style="69" customWidth="1"/>
    <col min="12809" max="13055" width="9.140625" style="69"/>
    <col min="13056" max="13056" width="16.5703125" style="69" customWidth="1"/>
    <col min="13057" max="13060" width="15.7109375" style="69" customWidth="1"/>
    <col min="13061" max="13062" width="25.7109375" style="69" customWidth="1"/>
    <col min="13063" max="13064" width="15.7109375" style="69" customWidth="1"/>
    <col min="13065" max="13311" width="9.140625" style="69"/>
    <col min="13312" max="13312" width="16.5703125" style="69" customWidth="1"/>
    <col min="13313" max="13316" width="15.7109375" style="69" customWidth="1"/>
    <col min="13317" max="13318" width="25.7109375" style="69" customWidth="1"/>
    <col min="13319" max="13320" width="15.7109375" style="69" customWidth="1"/>
    <col min="13321" max="13567" width="9.140625" style="69"/>
    <col min="13568" max="13568" width="16.5703125" style="69" customWidth="1"/>
    <col min="13569" max="13572" width="15.7109375" style="69" customWidth="1"/>
    <col min="13573" max="13574" width="25.7109375" style="69" customWidth="1"/>
    <col min="13575" max="13576" width="15.7109375" style="69" customWidth="1"/>
    <col min="13577" max="13823" width="9.140625" style="69"/>
    <col min="13824" max="13824" width="16.5703125" style="69" customWidth="1"/>
    <col min="13825" max="13828" width="15.7109375" style="69" customWidth="1"/>
    <col min="13829" max="13830" width="25.7109375" style="69" customWidth="1"/>
    <col min="13831" max="13832" width="15.7109375" style="69" customWidth="1"/>
    <col min="13833" max="14079" width="9.140625" style="69"/>
    <col min="14080" max="14080" width="16.5703125" style="69" customWidth="1"/>
    <col min="14081" max="14084" width="15.7109375" style="69" customWidth="1"/>
    <col min="14085" max="14086" width="25.7109375" style="69" customWidth="1"/>
    <col min="14087" max="14088" width="15.7109375" style="69" customWidth="1"/>
    <col min="14089" max="14335" width="9.140625" style="69"/>
    <col min="14336" max="14336" width="16.5703125" style="69" customWidth="1"/>
    <col min="14337" max="14340" width="15.7109375" style="69" customWidth="1"/>
    <col min="14341" max="14342" width="25.7109375" style="69" customWidth="1"/>
    <col min="14343" max="14344" width="15.7109375" style="69" customWidth="1"/>
    <col min="14345" max="14591" width="9.140625" style="69"/>
    <col min="14592" max="14592" width="16.5703125" style="69" customWidth="1"/>
    <col min="14593" max="14596" width="15.7109375" style="69" customWidth="1"/>
    <col min="14597" max="14598" width="25.7109375" style="69" customWidth="1"/>
    <col min="14599" max="14600" width="15.7109375" style="69" customWidth="1"/>
    <col min="14601" max="14847" width="9.140625" style="69"/>
    <col min="14848" max="14848" width="16.5703125" style="69" customWidth="1"/>
    <col min="14849" max="14852" width="15.7109375" style="69" customWidth="1"/>
    <col min="14853" max="14854" width="25.7109375" style="69" customWidth="1"/>
    <col min="14855" max="14856" width="15.7109375" style="69" customWidth="1"/>
    <col min="14857" max="15103" width="9.140625" style="69"/>
    <col min="15104" max="15104" width="16.5703125" style="69" customWidth="1"/>
    <col min="15105" max="15108" width="15.7109375" style="69" customWidth="1"/>
    <col min="15109" max="15110" width="25.7109375" style="69" customWidth="1"/>
    <col min="15111" max="15112" width="15.7109375" style="69" customWidth="1"/>
    <col min="15113" max="15359" width="9.140625" style="69"/>
    <col min="15360" max="15360" width="16.5703125" style="69" customWidth="1"/>
    <col min="15361" max="15364" width="15.7109375" style="69" customWidth="1"/>
    <col min="15365" max="15366" width="25.7109375" style="69" customWidth="1"/>
    <col min="15367" max="15368" width="15.7109375" style="69" customWidth="1"/>
    <col min="15369" max="15615" width="9.140625" style="69"/>
    <col min="15616" max="15616" width="16.5703125" style="69" customWidth="1"/>
    <col min="15617" max="15620" width="15.7109375" style="69" customWidth="1"/>
    <col min="15621" max="15622" width="25.7109375" style="69" customWidth="1"/>
    <col min="15623" max="15624" width="15.7109375" style="69" customWidth="1"/>
    <col min="15625" max="15871" width="9.140625" style="69"/>
    <col min="15872" max="15872" width="16.5703125" style="69" customWidth="1"/>
    <col min="15873" max="15876" width="15.7109375" style="69" customWidth="1"/>
    <col min="15877" max="15878" width="25.7109375" style="69" customWidth="1"/>
    <col min="15879" max="15880" width="15.7109375" style="69" customWidth="1"/>
    <col min="15881" max="16127" width="9.140625" style="69"/>
    <col min="16128" max="16128" width="16.5703125" style="69" customWidth="1"/>
    <col min="16129" max="16132" width="15.7109375" style="69" customWidth="1"/>
    <col min="16133" max="16134" width="25.7109375" style="69" customWidth="1"/>
    <col min="16135" max="16136" width="15.7109375" style="69" customWidth="1"/>
    <col min="16137" max="16384" width="9.140625" style="69"/>
  </cols>
  <sheetData>
    <row r="1" spans="1:8" ht="15.6">
      <c r="A1" s="68"/>
      <c r="B1" s="67"/>
      <c r="C1" s="67"/>
      <c r="D1" s="67"/>
      <c r="E1" s="67"/>
      <c r="F1" s="67"/>
      <c r="G1" s="67"/>
      <c r="H1" s="67"/>
    </row>
    <row r="2" spans="1:8" ht="15.6">
      <c r="A2" s="196" t="s">
        <v>57</v>
      </c>
      <c r="B2" s="196"/>
      <c r="C2" s="196"/>
      <c r="D2" s="196"/>
      <c r="E2" s="196"/>
      <c r="F2" s="196"/>
      <c r="G2" s="196"/>
      <c r="H2" s="196"/>
    </row>
    <row r="3" spans="1:8" ht="16.149999999999999" thickBot="1">
      <c r="A3" s="68"/>
      <c r="B3" s="68"/>
      <c r="C3" s="68"/>
      <c r="D3" s="68"/>
      <c r="E3" s="68"/>
      <c r="F3" s="68"/>
      <c r="G3" s="68"/>
      <c r="H3" s="68"/>
    </row>
    <row r="4" spans="1:8" ht="33.75" customHeight="1">
      <c r="A4" s="197" t="s">
        <v>58</v>
      </c>
      <c r="B4" s="198" t="s">
        <v>59</v>
      </c>
      <c r="C4" s="201" t="s">
        <v>60</v>
      </c>
      <c r="D4" s="204" t="s">
        <v>61</v>
      </c>
      <c r="E4" s="205"/>
      <c r="F4" s="205"/>
      <c r="G4" s="205"/>
      <c r="H4" s="206"/>
    </row>
    <row r="5" spans="1:8" ht="20.25" customHeight="1">
      <c r="A5" s="194"/>
      <c r="B5" s="199"/>
      <c r="C5" s="202"/>
      <c r="D5" s="207" t="s">
        <v>62</v>
      </c>
      <c r="E5" s="208"/>
      <c r="F5" s="208"/>
      <c r="G5" s="208"/>
      <c r="H5" s="209"/>
    </row>
    <row r="6" spans="1:8" ht="20.25" customHeight="1">
      <c r="A6" s="194"/>
      <c r="B6" s="199"/>
      <c r="C6" s="202"/>
      <c r="D6" s="210" t="s">
        <v>63</v>
      </c>
      <c r="E6" s="211" t="s">
        <v>64</v>
      </c>
      <c r="F6" s="211" t="s">
        <v>65</v>
      </c>
      <c r="G6" s="208" t="s">
        <v>66</v>
      </c>
      <c r="H6" s="209"/>
    </row>
    <row r="7" spans="1:8" ht="50.25" customHeight="1" thickBot="1">
      <c r="A7" s="195"/>
      <c r="B7" s="200"/>
      <c r="C7" s="203"/>
      <c r="D7" s="200"/>
      <c r="E7" s="212"/>
      <c r="F7" s="212"/>
      <c r="G7" s="74" t="s">
        <v>67</v>
      </c>
      <c r="H7" s="75" t="s">
        <v>68</v>
      </c>
    </row>
    <row r="8" spans="1:8" ht="42.75" customHeight="1">
      <c r="A8" s="194" t="s">
        <v>69</v>
      </c>
      <c r="B8" s="76" t="s">
        <v>70</v>
      </c>
      <c r="C8" s="77" t="s">
        <v>71</v>
      </c>
      <c r="D8" s="78">
        <v>0</v>
      </c>
      <c r="E8" s="79">
        <v>0</v>
      </c>
      <c r="F8" s="80">
        <v>0</v>
      </c>
      <c r="G8" s="80">
        <v>0</v>
      </c>
      <c r="H8" s="81">
        <v>0</v>
      </c>
    </row>
    <row r="9" spans="1:8" ht="42.75" customHeight="1" thickBot="1">
      <c r="A9" s="195"/>
      <c r="B9" s="82" t="s">
        <v>72</v>
      </c>
      <c r="C9" s="83" t="s">
        <v>73</v>
      </c>
      <c r="D9" s="84">
        <v>0</v>
      </c>
      <c r="E9" s="85">
        <v>0</v>
      </c>
      <c r="F9" s="86">
        <v>0</v>
      </c>
      <c r="G9" s="86">
        <v>0</v>
      </c>
      <c r="H9" s="87">
        <v>0</v>
      </c>
    </row>
    <row r="10" spans="1:8" ht="42.75" customHeight="1">
      <c r="A10" s="194" t="s">
        <v>74</v>
      </c>
      <c r="B10" s="76" t="s">
        <v>70</v>
      </c>
      <c r="C10" s="77" t="s">
        <v>71</v>
      </c>
      <c r="D10" s="78">
        <v>0</v>
      </c>
      <c r="E10" s="88">
        <v>0</v>
      </c>
      <c r="F10" s="80">
        <v>0</v>
      </c>
      <c r="G10" s="80">
        <v>0</v>
      </c>
      <c r="H10" s="81">
        <v>0</v>
      </c>
    </row>
    <row r="11" spans="1:8" ht="42.75" customHeight="1" thickBot="1">
      <c r="A11" s="195"/>
      <c r="B11" s="82" t="s">
        <v>72</v>
      </c>
      <c r="C11" s="83" t="s">
        <v>73</v>
      </c>
      <c r="D11" s="84">
        <v>0</v>
      </c>
      <c r="E11" s="89">
        <v>0</v>
      </c>
      <c r="F11" s="86">
        <v>0</v>
      </c>
      <c r="G11" s="86">
        <v>0</v>
      </c>
      <c r="H11" s="87">
        <v>0</v>
      </c>
    </row>
    <row r="12" spans="1:8" ht="42.75" customHeight="1">
      <c r="A12" s="194" t="s">
        <v>75</v>
      </c>
      <c r="B12" s="76" t="s">
        <v>70</v>
      </c>
      <c r="C12" s="77" t="s">
        <v>71</v>
      </c>
      <c r="D12" s="78" t="s">
        <v>76</v>
      </c>
      <c r="E12" s="88">
        <v>0</v>
      </c>
      <c r="F12" s="80">
        <v>0</v>
      </c>
      <c r="G12" s="80">
        <v>0</v>
      </c>
      <c r="H12" s="81">
        <v>0</v>
      </c>
    </row>
    <row r="13" spans="1:8" ht="42.75" customHeight="1" thickBot="1">
      <c r="A13" s="195"/>
      <c r="B13" s="82" t="s">
        <v>72</v>
      </c>
      <c r="C13" s="83" t="s">
        <v>73</v>
      </c>
      <c r="D13" s="84" t="s">
        <v>76</v>
      </c>
      <c r="E13" s="89">
        <v>0</v>
      </c>
      <c r="F13" s="86">
        <v>0</v>
      </c>
      <c r="G13" s="86">
        <v>0</v>
      </c>
      <c r="H13" s="87">
        <v>0</v>
      </c>
    </row>
    <row r="14" spans="1:8" ht="42.75" customHeight="1">
      <c r="A14" s="194" t="s">
        <v>77</v>
      </c>
      <c r="B14" s="76" t="s">
        <v>70</v>
      </c>
      <c r="C14" s="77" t="s">
        <v>71</v>
      </c>
      <c r="D14" s="78" t="s">
        <v>76</v>
      </c>
      <c r="E14" s="88">
        <v>0</v>
      </c>
      <c r="F14" s="80">
        <v>0</v>
      </c>
      <c r="G14" s="80">
        <v>0</v>
      </c>
      <c r="H14" s="81">
        <v>0</v>
      </c>
    </row>
    <row r="15" spans="1:8" ht="42.75" customHeight="1" thickBot="1">
      <c r="A15" s="195"/>
      <c r="B15" s="82" t="s">
        <v>72</v>
      </c>
      <c r="C15" s="83" t="s">
        <v>73</v>
      </c>
      <c r="D15" s="84" t="s">
        <v>76</v>
      </c>
      <c r="E15" s="89">
        <v>0</v>
      </c>
      <c r="F15" s="86">
        <v>0</v>
      </c>
      <c r="G15" s="86">
        <v>0</v>
      </c>
      <c r="H15" s="87">
        <v>0</v>
      </c>
    </row>
    <row r="17" spans="1:1" ht="15.6">
      <c r="A17" s="90" t="s">
        <v>78</v>
      </c>
    </row>
    <row r="18" spans="1:1" ht="15.6">
      <c r="A18" s="91" t="s">
        <v>79</v>
      </c>
    </row>
  </sheetData>
  <mergeCells count="14">
    <mergeCell ref="A8:A9"/>
    <mergeCell ref="A10:A11"/>
    <mergeCell ref="A12:A13"/>
    <mergeCell ref="A14:A15"/>
    <mergeCell ref="A2:H2"/>
    <mergeCell ref="A4:A7"/>
    <mergeCell ref="B4:B7"/>
    <mergeCell ref="C4:C7"/>
    <mergeCell ref="D4:H4"/>
    <mergeCell ref="D5:H5"/>
    <mergeCell ref="D6:D7"/>
    <mergeCell ref="E6:E7"/>
    <mergeCell ref="F6:F7"/>
    <mergeCell ref="G6:H6"/>
  </mergeCells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A8FF-8275-4550-AC63-C1A280E09DB0}">
  <sheetPr>
    <pageSetUpPr fitToPage="1"/>
  </sheetPr>
  <dimension ref="A1:G14"/>
  <sheetViews>
    <sheetView workbookViewId="0">
      <selection activeCell="F8" sqref="F8"/>
    </sheetView>
  </sheetViews>
  <sheetFormatPr defaultColWidth="9.140625" defaultRowHeight="15"/>
  <cols>
    <col min="1" max="1" width="16.5703125" style="69" customWidth="1"/>
    <col min="2" max="4" width="15.7109375" style="69" customWidth="1"/>
    <col min="5" max="7" width="25.7109375" style="69" customWidth="1"/>
    <col min="8" max="254" width="9.140625" style="69"/>
    <col min="255" max="255" width="16.5703125" style="69" customWidth="1"/>
    <col min="256" max="259" width="15.7109375" style="69" customWidth="1"/>
    <col min="260" max="261" width="25.7109375" style="69" customWidth="1"/>
    <col min="262" max="263" width="15.7109375" style="69" customWidth="1"/>
    <col min="264" max="510" width="9.140625" style="69"/>
    <col min="511" max="511" width="16.5703125" style="69" customWidth="1"/>
    <col min="512" max="515" width="15.7109375" style="69" customWidth="1"/>
    <col min="516" max="517" width="25.7109375" style="69" customWidth="1"/>
    <col min="518" max="519" width="15.7109375" style="69" customWidth="1"/>
    <col min="520" max="766" width="9.140625" style="69"/>
    <col min="767" max="767" width="16.5703125" style="69" customWidth="1"/>
    <col min="768" max="771" width="15.7109375" style="69" customWidth="1"/>
    <col min="772" max="773" width="25.7109375" style="69" customWidth="1"/>
    <col min="774" max="775" width="15.7109375" style="69" customWidth="1"/>
    <col min="776" max="1022" width="9.140625" style="69"/>
    <col min="1023" max="1023" width="16.5703125" style="69" customWidth="1"/>
    <col min="1024" max="1027" width="15.7109375" style="69" customWidth="1"/>
    <col min="1028" max="1029" width="25.7109375" style="69" customWidth="1"/>
    <col min="1030" max="1031" width="15.7109375" style="69" customWidth="1"/>
    <col min="1032" max="1278" width="9.140625" style="69"/>
    <col min="1279" max="1279" width="16.5703125" style="69" customWidth="1"/>
    <col min="1280" max="1283" width="15.7109375" style="69" customWidth="1"/>
    <col min="1284" max="1285" width="25.7109375" style="69" customWidth="1"/>
    <col min="1286" max="1287" width="15.7109375" style="69" customWidth="1"/>
    <col min="1288" max="1534" width="9.140625" style="69"/>
    <col min="1535" max="1535" width="16.5703125" style="69" customWidth="1"/>
    <col min="1536" max="1539" width="15.7109375" style="69" customWidth="1"/>
    <col min="1540" max="1541" width="25.7109375" style="69" customWidth="1"/>
    <col min="1542" max="1543" width="15.7109375" style="69" customWidth="1"/>
    <col min="1544" max="1790" width="9.140625" style="69"/>
    <col min="1791" max="1791" width="16.5703125" style="69" customWidth="1"/>
    <col min="1792" max="1795" width="15.7109375" style="69" customWidth="1"/>
    <col min="1796" max="1797" width="25.7109375" style="69" customWidth="1"/>
    <col min="1798" max="1799" width="15.7109375" style="69" customWidth="1"/>
    <col min="1800" max="2046" width="9.140625" style="69"/>
    <col min="2047" max="2047" width="16.5703125" style="69" customWidth="1"/>
    <col min="2048" max="2051" width="15.7109375" style="69" customWidth="1"/>
    <col min="2052" max="2053" width="25.7109375" style="69" customWidth="1"/>
    <col min="2054" max="2055" width="15.7109375" style="69" customWidth="1"/>
    <col min="2056" max="2302" width="9.140625" style="69"/>
    <col min="2303" max="2303" width="16.5703125" style="69" customWidth="1"/>
    <col min="2304" max="2307" width="15.7109375" style="69" customWidth="1"/>
    <col min="2308" max="2309" width="25.7109375" style="69" customWidth="1"/>
    <col min="2310" max="2311" width="15.7109375" style="69" customWidth="1"/>
    <col min="2312" max="2558" width="9.140625" style="69"/>
    <col min="2559" max="2559" width="16.5703125" style="69" customWidth="1"/>
    <col min="2560" max="2563" width="15.7109375" style="69" customWidth="1"/>
    <col min="2564" max="2565" width="25.7109375" style="69" customWidth="1"/>
    <col min="2566" max="2567" width="15.7109375" style="69" customWidth="1"/>
    <col min="2568" max="2814" width="9.140625" style="69"/>
    <col min="2815" max="2815" width="16.5703125" style="69" customWidth="1"/>
    <col min="2816" max="2819" width="15.7109375" style="69" customWidth="1"/>
    <col min="2820" max="2821" width="25.7109375" style="69" customWidth="1"/>
    <col min="2822" max="2823" width="15.7109375" style="69" customWidth="1"/>
    <col min="2824" max="3070" width="9.140625" style="69"/>
    <col min="3071" max="3071" width="16.5703125" style="69" customWidth="1"/>
    <col min="3072" max="3075" width="15.7109375" style="69" customWidth="1"/>
    <col min="3076" max="3077" width="25.7109375" style="69" customWidth="1"/>
    <col min="3078" max="3079" width="15.7109375" style="69" customWidth="1"/>
    <col min="3080" max="3326" width="9.140625" style="69"/>
    <col min="3327" max="3327" width="16.5703125" style="69" customWidth="1"/>
    <col min="3328" max="3331" width="15.7109375" style="69" customWidth="1"/>
    <col min="3332" max="3333" width="25.7109375" style="69" customWidth="1"/>
    <col min="3334" max="3335" width="15.7109375" style="69" customWidth="1"/>
    <col min="3336" max="3582" width="9.140625" style="69"/>
    <col min="3583" max="3583" width="16.5703125" style="69" customWidth="1"/>
    <col min="3584" max="3587" width="15.7109375" style="69" customWidth="1"/>
    <col min="3588" max="3589" width="25.7109375" style="69" customWidth="1"/>
    <col min="3590" max="3591" width="15.7109375" style="69" customWidth="1"/>
    <col min="3592" max="3838" width="9.140625" style="69"/>
    <col min="3839" max="3839" width="16.5703125" style="69" customWidth="1"/>
    <col min="3840" max="3843" width="15.7109375" style="69" customWidth="1"/>
    <col min="3844" max="3845" width="25.7109375" style="69" customWidth="1"/>
    <col min="3846" max="3847" width="15.7109375" style="69" customWidth="1"/>
    <col min="3848" max="4094" width="9.140625" style="69"/>
    <col min="4095" max="4095" width="16.5703125" style="69" customWidth="1"/>
    <col min="4096" max="4099" width="15.7109375" style="69" customWidth="1"/>
    <col min="4100" max="4101" width="25.7109375" style="69" customWidth="1"/>
    <col min="4102" max="4103" width="15.7109375" style="69" customWidth="1"/>
    <col min="4104" max="4350" width="9.140625" style="69"/>
    <col min="4351" max="4351" width="16.5703125" style="69" customWidth="1"/>
    <col min="4352" max="4355" width="15.7109375" style="69" customWidth="1"/>
    <col min="4356" max="4357" width="25.7109375" style="69" customWidth="1"/>
    <col min="4358" max="4359" width="15.7109375" style="69" customWidth="1"/>
    <col min="4360" max="4606" width="9.140625" style="69"/>
    <col min="4607" max="4607" width="16.5703125" style="69" customWidth="1"/>
    <col min="4608" max="4611" width="15.7109375" style="69" customWidth="1"/>
    <col min="4612" max="4613" width="25.7109375" style="69" customWidth="1"/>
    <col min="4614" max="4615" width="15.7109375" style="69" customWidth="1"/>
    <col min="4616" max="4862" width="9.140625" style="69"/>
    <col min="4863" max="4863" width="16.5703125" style="69" customWidth="1"/>
    <col min="4864" max="4867" width="15.7109375" style="69" customWidth="1"/>
    <col min="4868" max="4869" width="25.7109375" style="69" customWidth="1"/>
    <col min="4870" max="4871" width="15.7109375" style="69" customWidth="1"/>
    <col min="4872" max="5118" width="9.140625" style="69"/>
    <col min="5119" max="5119" width="16.5703125" style="69" customWidth="1"/>
    <col min="5120" max="5123" width="15.7109375" style="69" customWidth="1"/>
    <col min="5124" max="5125" width="25.7109375" style="69" customWidth="1"/>
    <col min="5126" max="5127" width="15.7109375" style="69" customWidth="1"/>
    <col min="5128" max="5374" width="9.140625" style="69"/>
    <col min="5375" max="5375" width="16.5703125" style="69" customWidth="1"/>
    <col min="5376" max="5379" width="15.7109375" style="69" customWidth="1"/>
    <col min="5380" max="5381" width="25.7109375" style="69" customWidth="1"/>
    <col min="5382" max="5383" width="15.7109375" style="69" customWidth="1"/>
    <col min="5384" max="5630" width="9.140625" style="69"/>
    <col min="5631" max="5631" width="16.5703125" style="69" customWidth="1"/>
    <col min="5632" max="5635" width="15.7109375" style="69" customWidth="1"/>
    <col min="5636" max="5637" width="25.7109375" style="69" customWidth="1"/>
    <col min="5638" max="5639" width="15.7109375" style="69" customWidth="1"/>
    <col min="5640" max="5886" width="9.140625" style="69"/>
    <col min="5887" max="5887" width="16.5703125" style="69" customWidth="1"/>
    <col min="5888" max="5891" width="15.7109375" style="69" customWidth="1"/>
    <col min="5892" max="5893" width="25.7109375" style="69" customWidth="1"/>
    <col min="5894" max="5895" width="15.7109375" style="69" customWidth="1"/>
    <col min="5896" max="6142" width="9.140625" style="69"/>
    <col min="6143" max="6143" width="16.5703125" style="69" customWidth="1"/>
    <col min="6144" max="6147" width="15.7109375" style="69" customWidth="1"/>
    <col min="6148" max="6149" width="25.7109375" style="69" customWidth="1"/>
    <col min="6150" max="6151" width="15.7109375" style="69" customWidth="1"/>
    <col min="6152" max="6398" width="9.140625" style="69"/>
    <col min="6399" max="6399" width="16.5703125" style="69" customWidth="1"/>
    <col min="6400" max="6403" width="15.7109375" style="69" customWidth="1"/>
    <col min="6404" max="6405" width="25.7109375" style="69" customWidth="1"/>
    <col min="6406" max="6407" width="15.7109375" style="69" customWidth="1"/>
    <col min="6408" max="6654" width="9.140625" style="69"/>
    <col min="6655" max="6655" width="16.5703125" style="69" customWidth="1"/>
    <col min="6656" max="6659" width="15.7109375" style="69" customWidth="1"/>
    <col min="6660" max="6661" width="25.7109375" style="69" customWidth="1"/>
    <col min="6662" max="6663" width="15.7109375" style="69" customWidth="1"/>
    <col min="6664" max="6910" width="9.140625" style="69"/>
    <col min="6911" max="6911" width="16.5703125" style="69" customWidth="1"/>
    <col min="6912" max="6915" width="15.7109375" style="69" customWidth="1"/>
    <col min="6916" max="6917" width="25.7109375" style="69" customWidth="1"/>
    <col min="6918" max="6919" width="15.7109375" style="69" customWidth="1"/>
    <col min="6920" max="7166" width="9.140625" style="69"/>
    <col min="7167" max="7167" width="16.5703125" style="69" customWidth="1"/>
    <col min="7168" max="7171" width="15.7109375" style="69" customWidth="1"/>
    <col min="7172" max="7173" width="25.7109375" style="69" customWidth="1"/>
    <col min="7174" max="7175" width="15.7109375" style="69" customWidth="1"/>
    <col min="7176" max="7422" width="9.140625" style="69"/>
    <col min="7423" max="7423" width="16.5703125" style="69" customWidth="1"/>
    <col min="7424" max="7427" width="15.7109375" style="69" customWidth="1"/>
    <col min="7428" max="7429" width="25.7109375" style="69" customWidth="1"/>
    <col min="7430" max="7431" width="15.7109375" style="69" customWidth="1"/>
    <col min="7432" max="7678" width="9.140625" style="69"/>
    <col min="7679" max="7679" width="16.5703125" style="69" customWidth="1"/>
    <col min="7680" max="7683" width="15.7109375" style="69" customWidth="1"/>
    <col min="7684" max="7685" width="25.7109375" style="69" customWidth="1"/>
    <col min="7686" max="7687" width="15.7109375" style="69" customWidth="1"/>
    <col min="7688" max="7934" width="9.140625" style="69"/>
    <col min="7935" max="7935" width="16.5703125" style="69" customWidth="1"/>
    <col min="7936" max="7939" width="15.7109375" style="69" customWidth="1"/>
    <col min="7940" max="7941" width="25.7109375" style="69" customWidth="1"/>
    <col min="7942" max="7943" width="15.7109375" style="69" customWidth="1"/>
    <col min="7944" max="8190" width="9.140625" style="69"/>
    <col min="8191" max="8191" width="16.5703125" style="69" customWidth="1"/>
    <col min="8192" max="8195" width="15.7109375" style="69" customWidth="1"/>
    <col min="8196" max="8197" width="25.7109375" style="69" customWidth="1"/>
    <col min="8198" max="8199" width="15.7109375" style="69" customWidth="1"/>
    <col min="8200" max="8446" width="9.140625" style="69"/>
    <col min="8447" max="8447" width="16.5703125" style="69" customWidth="1"/>
    <col min="8448" max="8451" width="15.7109375" style="69" customWidth="1"/>
    <col min="8452" max="8453" width="25.7109375" style="69" customWidth="1"/>
    <col min="8454" max="8455" width="15.7109375" style="69" customWidth="1"/>
    <col min="8456" max="8702" width="9.140625" style="69"/>
    <col min="8703" max="8703" width="16.5703125" style="69" customWidth="1"/>
    <col min="8704" max="8707" width="15.7109375" style="69" customWidth="1"/>
    <col min="8708" max="8709" width="25.7109375" style="69" customWidth="1"/>
    <col min="8710" max="8711" width="15.7109375" style="69" customWidth="1"/>
    <col min="8712" max="8958" width="9.140625" style="69"/>
    <col min="8959" max="8959" width="16.5703125" style="69" customWidth="1"/>
    <col min="8960" max="8963" width="15.7109375" style="69" customWidth="1"/>
    <col min="8964" max="8965" width="25.7109375" style="69" customWidth="1"/>
    <col min="8966" max="8967" width="15.7109375" style="69" customWidth="1"/>
    <col min="8968" max="9214" width="9.140625" style="69"/>
    <col min="9215" max="9215" width="16.5703125" style="69" customWidth="1"/>
    <col min="9216" max="9219" width="15.7109375" style="69" customWidth="1"/>
    <col min="9220" max="9221" width="25.7109375" style="69" customWidth="1"/>
    <col min="9222" max="9223" width="15.7109375" style="69" customWidth="1"/>
    <col min="9224" max="9470" width="9.140625" style="69"/>
    <col min="9471" max="9471" width="16.5703125" style="69" customWidth="1"/>
    <col min="9472" max="9475" width="15.7109375" style="69" customWidth="1"/>
    <col min="9476" max="9477" width="25.7109375" style="69" customWidth="1"/>
    <col min="9478" max="9479" width="15.7109375" style="69" customWidth="1"/>
    <col min="9480" max="9726" width="9.140625" style="69"/>
    <col min="9727" max="9727" width="16.5703125" style="69" customWidth="1"/>
    <col min="9728" max="9731" width="15.7109375" style="69" customWidth="1"/>
    <col min="9732" max="9733" width="25.7109375" style="69" customWidth="1"/>
    <col min="9734" max="9735" width="15.7109375" style="69" customWidth="1"/>
    <col min="9736" max="9982" width="9.140625" style="69"/>
    <col min="9983" max="9983" width="16.5703125" style="69" customWidth="1"/>
    <col min="9984" max="9987" width="15.7109375" style="69" customWidth="1"/>
    <col min="9988" max="9989" width="25.7109375" style="69" customWidth="1"/>
    <col min="9990" max="9991" width="15.7109375" style="69" customWidth="1"/>
    <col min="9992" max="10238" width="9.140625" style="69"/>
    <col min="10239" max="10239" width="16.5703125" style="69" customWidth="1"/>
    <col min="10240" max="10243" width="15.7109375" style="69" customWidth="1"/>
    <col min="10244" max="10245" width="25.7109375" style="69" customWidth="1"/>
    <col min="10246" max="10247" width="15.7109375" style="69" customWidth="1"/>
    <col min="10248" max="10494" width="9.140625" style="69"/>
    <col min="10495" max="10495" width="16.5703125" style="69" customWidth="1"/>
    <col min="10496" max="10499" width="15.7109375" style="69" customWidth="1"/>
    <col min="10500" max="10501" width="25.7109375" style="69" customWidth="1"/>
    <col min="10502" max="10503" width="15.7109375" style="69" customWidth="1"/>
    <col min="10504" max="10750" width="9.140625" style="69"/>
    <col min="10751" max="10751" width="16.5703125" style="69" customWidth="1"/>
    <col min="10752" max="10755" width="15.7109375" style="69" customWidth="1"/>
    <col min="10756" max="10757" width="25.7109375" style="69" customWidth="1"/>
    <col min="10758" max="10759" width="15.7109375" style="69" customWidth="1"/>
    <col min="10760" max="11006" width="9.140625" style="69"/>
    <col min="11007" max="11007" width="16.5703125" style="69" customWidth="1"/>
    <col min="11008" max="11011" width="15.7109375" style="69" customWidth="1"/>
    <col min="11012" max="11013" width="25.7109375" style="69" customWidth="1"/>
    <col min="11014" max="11015" width="15.7109375" style="69" customWidth="1"/>
    <col min="11016" max="11262" width="9.140625" style="69"/>
    <col min="11263" max="11263" width="16.5703125" style="69" customWidth="1"/>
    <col min="11264" max="11267" width="15.7109375" style="69" customWidth="1"/>
    <col min="11268" max="11269" width="25.7109375" style="69" customWidth="1"/>
    <col min="11270" max="11271" width="15.7109375" style="69" customWidth="1"/>
    <col min="11272" max="11518" width="9.140625" style="69"/>
    <col min="11519" max="11519" width="16.5703125" style="69" customWidth="1"/>
    <col min="11520" max="11523" width="15.7109375" style="69" customWidth="1"/>
    <col min="11524" max="11525" width="25.7109375" style="69" customWidth="1"/>
    <col min="11526" max="11527" width="15.7109375" style="69" customWidth="1"/>
    <col min="11528" max="11774" width="9.140625" style="69"/>
    <col min="11775" max="11775" width="16.5703125" style="69" customWidth="1"/>
    <col min="11776" max="11779" width="15.7109375" style="69" customWidth="1"/>
    <col min="11780" max="11781" width="25.7109375" style="69" customWidth="1"/>
    <col min="11782" max="11783" width="15.7109375" style="69" customWidth="1"/>
    <col min="11784" max="12030" width="9.140625" style="69"/>
    <col min="12031" max="12031" width="16.5703125" style="69" customWidth="1"/>
    <col min="12032" max="12035" width="15.7109375" style="69" customWidth="1"/>
    <col min="12036" max="12037" width="25.7109375" style="69" customWidth="1"/>
    <col min="12038" max="12039" width="15.7109375" style="69" customWidth="1"/>
    <col min="12040" max="12286" width="9.140625" style="69"/>
    <col min="12287" max="12287" width="16.5703125" style="69" customWidth="1"/>
    <col min="12288" max="12291" width="15.7109375" style="69" customWidth="1"/>
    <col min="12292" max="12293" width="25.7109375" style="69" customWidth="1"/>
    <col min="12294" max="12295" width="15.7109375" style="69" customWidth="1"/>
    <col min="12296" max="12542" width="9.140625" style="69"/>
    <col min="12543" max="12543" width="16.5703125" style="69" customWidth="1"/>
    <col min="12544" max="12547" width="15.7109375" style="69" customWidth="1"/>
    <col min="12548" max="12549" width="25.7109375" style="69" customWidth="1"/>
    <col min="12550" max="12551" width="15.7109375" style="69" customWidth="1"/>
    <col min="12552" max="12798" width="9.140625" style="69"/>
    <col min="12799" max="12799" width="16.5703125" style="69" customWidth="1"/>
    <col min="12800" max="12803" width="15.7109375" style="69" customWidth="1"/>
    <col min="12804" max="12805" width="25.7109375" style="69" customWidth="1"/>
    <col min="12806" max="12807" width="15.7109375" style="69" customWidth="1"/>
    <col min="12808" max="13054" width="9.140625" style="69"/>
    <col min="13055" max="13055" width="16.5703125" style="69" customWidth="1"/>
    <col min="13056" max="13059" width="15.7109375" style="69" customWidth="1"/>
    <col min="13060" max="13061" width="25.7109375" style="69" customWidth="1"/>
    <col min="13062" max="13063" width="15.7109375" style="69" customWidth="1"/>
    <col min="13064" max="13310" width="9.140625" style="69"/>
    <col min="13311" max="13311" width="16.5703125" style="69" customWidth="1"/>
    <col min="13312" max="13315" width="15.7109375" style="69" customWidth="1"/>
    <col min="13316" max="13317" width="25.7109375" style="69" customWidth="1"/>
    <col min="13318" max="13319" width="15.7109375" style="69" customWidth="1"/>
    <col min="13320" max="13566" width="9.140625" style="69"/>
    <col min="13567" max="13567" width="16.5703125" style="69" customWidth="1"/>
    <col min="13568" max="13571" width="15.7109375" style="69" customWidth="1"/>
    <col min="13572" max="13573" width="25.7109375" style="69" customWidth="1"/>
    <col min="13574" max="13575" width="15.7109375" style="69" customWidth="1"/>
    <col min="13576" max="13822" width="9.140625" style="69"/>
    <col min="13823" max="13823" width="16.5703125" style="69" customWidth="1"/>
    <col min="13824" max="13827" width="15.7109375" style="69" customWidth="1"/>
    <col min="13828" max="13829" width="25.7109375" style="69" customWidth="1"/>
    <col min="13830" max="13831" width="15.7109375" style="69" customWidth="1"/>
    <col min="13832" max="14078" width="9.140625" style="69"/>
    <col min="14079" max="14079" width="16.5703125" style="69" customWidth="1"/>
    <col min="14080" max="14083" width="15.7109375" style="69" customWidth="1"/>
    <col min="14084" max="14085" width="25.7109375" style="69" customWidth="1"/>
    <col min="14086" max="14087" width="15.7109375" style="69" customWidth="1"/>
    <col min="14088" max="14334" width="9.140625" style="69"/>
    <col min="14335" max="14335" width="16.5703125" style="69" customWidth="1"/>
    <col min="14336" max="14339" width="15.7109375" style="69" customWidth="1"/>
    <col min="14340" max="14341" width="25.7109375" style="69" customWidth="1"/>
    <col min="14342" max="14343" width="15.7109375" style="69" customWidth="1"/>
    <col min="14344" max="14590" width="9.140625" style="69"/>
    <col min="14591" max="14591" width="16.5703125" style="69" customWidth="1"/>
    <col min="14592" max="14595" width="15.7109375" style="69" customWidth="1"/>
    <col min="14596" max="14597" width="25.7109375" style="69" customWidth="1"/>
    <col min="14598" max="14599" width="15.7109375" style="69" customWidth="1"/>
    <col min="14600" max="14846" width="9.140625" style="69"/>
    <col min="14847" max="14847" width="16.5703125" style="69" customWidth="1"/>
    <col min="14848" max="14851" width="15.7109375" style="69" customWidth="1"/>
    <col min="14852" max="14853" width="25.7109375" style="69" customWidth="1"/>
    <col min="14854" max="14855" width="15.7109375" style="69" customWidth="1"/>
    <col min="14856" max="15102" width="9.140625" style="69"/>
    <col min="15103" max="15103" width="16.5703125" style="69" customWidth="1"/>
    <col min="15104" max="15107" width="15.7109375" style="69" customWidth="1"/>
    <col min="15108" max="15109" width="25.7109375" style="69" customWidth="1"/>
    <col min="15110" max="15111" width="15.7109375" style="69" customWidth="1"/>
    <col min="15112" max="15358" width="9.140625" style="69"/>
    <col min="15359" max="15359" width="16.5703125" style="69" customWidth="1"/>
    <col min="15360" max="15363" width="15.7109375" style="69" customWidth="1"/>
    <col min="15364" max="15365" width="25.7109375" style="69" customWidth="1"/>
    <col min="15366" max="15367" width="15.7109375" style="69" customWidth="1"/>
    <col min="15368" max="15614" width="9.140625" style="69"/>
    <col min="15615" max="15615" width="16.5703125" style="69" customWidth="1"/>
    <col min="15616" max="15619" width="15.7109375" style="69" customWidth="1"/>
    <col min="15620" max="15621" width="25.7109375" style="69" customWidth="1"/>
    <col min="15622" max="15623" width="15.7109375" style="69" customWidth="1"/>
    <col min="15624" max="15870" width="9.140625" style="69"/>
    <col min="15871" max="15871" width="16.5703125" style="69" customWidth="1"/>
    <col min="15872" max="15875" width="15.7109375" style="69" customWidth="1"/>
    <col min="15876" max="15877" width="25.7109375" style="69" customWidth="1"/>
    <col min="15878" max="15879" width="15.7109375" style="69" customWidth="1"/>
    <col min="15880" max="16126" width="9.140625" style="69"/>
    <col min="16127" max="16127" width="16.5703125" style="69" customWidth="1"/>
    <col min="16128" max="16131" width="15.7109375" style="69" customWidth="1"/>
    <col min="16132" max="16133" width="25.7109375" style="69" customWidth="1"/>
    <col min="16134" max="16135" width="15.7109375" style="69" customWidth="1"/>
    <col min="16136" max="16384" width="9.140625" style="69"/>
  </cols>
  <sheetData>
    <row r="1" spans="1:7" ht="15.6">
      <c r="A1" s="68"/>
      <c r="B1" s="67"/>
      <c r="C1" s="67"/>
      <c r="D1" s="67"/>
      <c r="E1" s="67"/>
      <c r="F1" s="67"/>
      <c r="G1" s="67"/>
    </row>
    <row r="2" spans="1:7" ht="25.5" customHeight="1">
      <c r="A2" s="196" t="s">
        <v>80</v>
      </c>
      <c r="B2" s="196"/>
      <c r="C2" s="196"/>
      <c r="D2" s="196"/>
      <c r="E2" s="196"/>
      <c r="F2" s="196"/>
      <c r="G2" s="196"/>
    </row>
    <row r="3" spans="1:7" ht="16.149999999999999" thickBot="1">
      <c r="A3" s="68"/>
      <c r="B3" s="68"/>
      <c r="C3" s="68"/>
      <c r="D3" s="68"/>
      <c r="E3" s="68"/>
      <c r="F3" s="68"/>
      <c r="G3" s="68"/>
    </row>
    <row r="4" spans="1:7" ht="33.75" customHeight="1">
      <c r="A4" s="197" t="s">
        <v>58</v>
      </c>
      <c r="B4" s="201" t="s">
        <v>60</v>
      </c>
      <c r="C4" s="204" t="s">
        <v>81</v>
      </c>
      <c r="D4" s="205"/>
      <c r="E4" s="205"/>
      <c r="F4" s="205"/>
      <c r="G4" s="206"/>
    </row>
    <row r="5" spans="1:7" ht="20.25" customHeight="1">
      <c r="A5" s="194"/>
      <c r="B5" s="202"/>
      <c r="C5" s="207" t="s">
        <v>62</v>
      </c>
      <c r="D5" s="208"/>
      <c r="E5" s="208"/>
      <c r="F5" s="208"/>
      <c r="G5" s="209"/>
    </row>
    <row r="6" spans="1:7" ht="20.25" customHeight="1">
      <c r="A6" s="194"/>
      <c r="B6" s="202"/>
      <c r="C6" s="210" t="s">
        <v>82</v>
      </c>
      <c r="D6" s="211" t="s">
        <v>83</v>
      </c>
      <c r="E6" s="211" t="s">
        <v>65</v>
      </c>
      <c r="F6" s="208" t="s">
        <v>84</v>
      </c>
      <c r="G6" s="209"/>
    </row>
    <row r="7" spans="1:7" ht="50.25" customHeight="1" thickBot="1">
      <c r="A7" s="195"/>
      <c r="B7" s="203"/>
      <c r="C7" s="200"/>
      <c r="D7" s="212"/>
      <c r="E7" s="212"/>
      <c r="F7" s="92" t="s">
        <v>67</v>
      </c>
      <c r="G7" s="93" t="s">
        <v>68</v>
      </c>
    </row>
    <row r="8" spans="1:7" ht="42.75" customHeight="1">
      <c r="A8" s="71" t="s">
        <v>69</v>
      </c>
      <c r="B8" s="94" t="s">
        <v>85</v>
      </c>
      <c r="C8" s="95">
        <v>0</v>
      </c>
      <c r="D8" s="96">
        <v>0</v>
      </c>
      <c r="E8" s="97">
        <v>0</v>
      </c>
      <c r="F8" s="97">
        <v>0</v>
      </c>
      <c r="G8" s="98">
        <v>0</v>
      </c>
    </row>
    <row r="9" spans="1:7" ht="42.75" customHeight="1">
      <c r="A9" s="72" t="s">
        <v>74</v>
      </c>
      <c r="B9" s="77" t="s">
        <v>85</v>
      </c>
      <c r="C9" s="78">
        <v>0</v>
      </c>
      <c r="D9" s="88">
        <v>0</v>
      </c>
      <c r="E9" s="80">
        <v>0</v>
      </c>
      <c r="F9" s="80">
        <v>0</v>
      </c>
      <c r="G9" s="81">
        <v>0</v>
      </c>
    </row>
    <row r="10" spans="1:7" ht="42.75" customHeight="1">
      <c r="A10" s="72" t="s">
        <v>75</v>
      </c>
      <c r="B10" s="77" t="s">
        <v>85</v>
      </c>
      <c r="C10" s="78" t="s">
        <v>76</v>
      </c>
      <c r="D10" s="88">
        <v>0</v>
      </c>
      <c r="E10" s="80">
        <v>0</v>
      </c>
      <c r="F10" s="80">
        <v>0</v>
      </c>
      <c r="G10" s="81">
        <v>0</v>
      </c>
    </row>
    <row r="11" spans="1:7" ht="42.75" customHeight="1" thickBot="1">
      <c r="A11" s="73" t="s">
        <v>77</v>
      </c>
      <c r="B11" s="83" t="s">
        <v>85</v>
      </c>
      <c r="C11" s="84" t="s">
        <v>76</v>
      </c>
      <c r="D11" s="89">
        <v>0</v>
      </c>
      <c r="E11" s="86">
        <v>0</v>
      </c>
      <c r="F11" s="86">
        <v>0</v>
      </c>
      <c r="G11" s="87">
        <v>0</v>
      </c>
    </row>
    <row r="13" spans="1:7" ht="15.6">
      <c r="A13" s="90" t="s">
        <v>78</v>
      </c>
    </row>
    <row r="14" spans="1:7" ht="15.6">
      <c r="A14" s="91" t="s">
        <v>79</v>
      </c>
    </row>
  </sheetData>
  <mergeCells count="9">
    <mergeCell ref="A2:G2"/>
    <mergeCell ref="A4:A7"/>
    <mergeCell ref="B4:B7"/>
    <mergeCell ref="C4:G4"/>
    <mergeCell ref="C5:G5"/>
    <mergeCell ref="C6:C7"/>
    <mergeCell ref="D6:D7"/>
    <mergeCell ref="E6:E7"/>
    <mergeCell ref="F6:G6"/>
  </mergeCells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OG TabI trim 2023.xlsx</Nome_Originale>
    <Tipologia_Documento xmlns="346bd0ed-7293-4b73-945c-2c2df3540c05">Tabelle/Allegati al provvedimento</Tipologia_Documento>
    <Autore_Documento xmlns="346bd0ed-7293-4b73-945c-2c2df3540c05">MGAGGIA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19" ma:contentTypeDescription="Creare un nuovo documento." ma:contentTypeScope="" ma:versionID="2012dc6417a9e32ae1e830feff7359eb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7c996e1cdcdf1590bfaa477e03e6f9aa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B598E-D097-4A1E-A990-0F9F97CB0753}"/>
</file>

<file path=customXml/itemProps2.xml><?xml version="1.0" encoding="utf-8"?>
<ds:datastoreItem xmlns:ds="http://schemas.openxmlformats.org/officeDocument/2006/customXml" ds:itemID="{778395DD-58EA-4972-845C-D25C256BDDB6}"/>
</file>

<file path=customXml/itemProps3.xml><?xml version="1.0" encoding="utf-8"?>
<ds:datastoreItem xmlns:ds="http://schemas.openxmlformats.org/officeDocument/2006/customXml" ds:itemID="{C1DA6AB4-A819-4BF8-9D5C-9A0083D65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Autorità per l'energia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Autorità per l'energia</dc:creator>
  <cp:keywords/>
  <dc:description/>
  <cp:lastModifiedBy>Gaggia Maria Paola</cp:lastModifiedBy>
  <cp:revision/>
  <dcterms:created xsi:type="dcterms:W3CDTF">2004-06-25T08:55:36Z</dcterms:created>
  <dcterms:modified xsi:type="dcterms:W3CDTF">2022-12-28T13:37:56Z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